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-srv\share\СМЕТНЫЙ ОТДЕЛ\Отчеты жителям за 2024 год\Симферопольская+\"/>
    </mc:Choice>
  </mc:AlternateContent>
  <xr:revisionPtr revIDLastSave="0" documentId="13_ncr:1_{7B4F4F6A-AE41-44AE-A320-B01904DFE5C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_1" sheetId="1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5" i="1" l="1"/>
  <c r="J76" i="1"/>
  <c r="J26" i="1"/>
  <c r="J18" i="1"/>
  <c r="J17" i="1"/>
</calcChain>
</file>

<file path=xl/sharedStrings.xml><?xml version="1.0" encoding="utf-8"?>
<sst xmlns="http://schemas.openxmlformats.org/spreadsheetml/2006/main" count="653" uniqueCount="248">
  <si>
    <t>ООО "УК РЭМП УЖСК"</t>
  </si>
  <si>
    <t>Форма 2.8. Отчет об исполнении управляющей организацией договора управления</t>
  </si>
  <si>
    <t>Адрес:</t>
  </si>
  <si>
    <t>Симферопольская 29/А</t>
  </si>
  <si>
    <t>№ п/п</t>
  </si>
  <si>
    <t>Наименование параметра</t>
  </si>
  <si>
    <t>Ед. изм.</t>
  </si>
  <si>
    <t>Значение</t>
  </si>
  <si>
    <t>1</t>
  </si>
  <si>
    <t>Дата заполнения/внесения изменений</t>
  </si>
  <si>
    <t>-</t>
  </si>
  <si>
    <t>01.01.2025</t>
  </si>
  <si>
    <t>2</t>
  </si>
  <si>
    <t>Дата начала отчетного периода</t>
  </si>
  <si>
    <t>01.01.2024</t>
  </si>
  <si>
    <t>3</t>
  </si>
  <si>
    <t>Дата конца отчетного периода</t>
  </si>
  <si>
    <t>31.12.2024</t>
  </si>
  <si>
    <t>Общая информация о выполняемых работах (оказываемых услугах) по содержанию и текущему ремонту общего имущества в многоквартирном доме</t>
  </si>
  <si>
    <t>4</t>
  </si>
  <si>
    <t>Авансовые платежи потребителей (на начало периода)</t>
  </si>
  <si>
    <t>руб.</t>
  </si>
  <si>
    <t>5</t>
  </si>
  <si>
    <t>Переходящие остатки денежных средств (на начало периода)</t>
  </si>
  <si>
    <t>6</t>
  </si>
  <si>
    <t>Задолженность потребителей (на начало периода)</t>
  </si>
  <si>
    <t>7</t>
  </si>
  <si>
    <t>Начислено за услуги (работы) по содержанию и текущему ремонту, в том числе:</t>
  </si>
  <si>
    <t>8</t>
  </si>
  <si>
    <t xml:space="preserve"> - за содержание дома</t>
  </si>
  <si>
    <t>9</t>
  </si>
  <si>
    <t xml:space="preserve"> - за текущий ремонт</t>
  </si>
  <si>
    <t>10</t>
  </si>
  <si>
    <t xml:space="preserve"> - за услуги управления</t>
  </si>
  <si>
    <t>11</t>
  </si>
  <si>
    <t>Получено денежных средств, в том числе:</t>
  </si>
  <si>
    <t>12</t>
  </si>
  <si>
    <t xml:space="preserve"> - денежных средств от собственников/нанимателей помещений</t>
  </si>
  <si>
    <t>13</t>
  </si>
  <si>
    <t xml:space="preserve"> - целевых взносов от собственников/нанимателей помещений</t>
  </si>
  <si>
    <t>14</t>
  </si>
  <si>
    <t xml:space="preserve"> - субсидий</t>
  </si>
  <si>
    <t>15</t>
  </si>
  <si>
    <t xml:space="preserve"> - денежных средств от использования общего имущества</t>
  </si>
  <si>
    <t>16</t>
  </si>
  <si>
    <t xml:space="preserve"> - прочие поступления</t>
  </si>
  <si>
    <t>17</t>
  </si>
  <si>
    <t>Всего денежных средств с учетом остатков</t>
  </si>
  <si>
    <t>18</t>
  </si>
  <si>
    <t>Авансовые платежи потребителей (на конец периода)</t>
  </si>
  <si>
    <t>19</t>
  </si>
  <si>
    <t>Переходящие остатки денежных средств (на конец периода)</t>
  </si>
  <si>
    <t>20</t>
  </si>
  <si>
    <t>Задолженность потребителей (на конец периода)</t>
  </si>
  <si>
    <t>Выполненные работы (оказанные услуги) по содержанию общего имущества и ремонту в отчетном периоде</t>
  </si>
  <si>
    <t>21</t>
  </si>
  <si>
    <t>Наименование работ (услуг)</t>
  </si>
  <si>
    <t>Перечень работ по содержанию общего имущества многоквартирного дома</t>
  </si>
  <si>
    <t>22</t>
  </si>
  <si>
    <t>Годовая фактическая стоимость работ (услуг)</t>
  </si>
  <si>
    <t>1. Обслуживание общего имущества дома</t>
  </si>
  <si>
    <t>1.2 Обслуживание конструктивных элементов</t>
  </si>
  <si>
    <t>23.1</t>
  </si>
  <si>
    <t>Проверка дымоходов и вентканалов</t>
  </si>
  <si>
    <t>Исполнитель:</t>
  </si>
  <si>
    <t>24.1</t>
  </si>
  <si>
    <t>Периодичность выполнения работ (оказания услуг)</t>
  </si>
  <si>
    <t>По графику</t>
  </si>
  <si>
    <t>25.1</t>
  </si>
  <si>
    <t>Единица измерения</t>
  </si>
  <si>
    <t>шт</t>
  </si>
  <si>
    <t>26.1</t>
  </si>
  <si>
    <t>Стоимость на единицу измерения</t>
  </si>
  <si>
    <t>23.2</t>
  </si>
  <si>
    <t>Прочистка, пробивка вентиляционных каналов</t>
  </si>
  <si>
    <t>24.2</t>
  </si>
  <si>
    <t>25.2</t>
  </si>
  <si>
    <t>26.2</t>
  </si>
  <si>
    <t>1.5 Обслуживание общедомовых приборов учета коммунальных ресурсов</t>
  </si>
  <si>
    <t>23.3</t>
  </si>
  <si>
    <t>Техническое обслуживание инженерных систем (ХВС,ГВС, отопления и водоотведения) дома</t>
  </si>
  <si>
    <t>24.3</t>
  </si>
  <si>
    <t>Ежедневно</t>
  </si>
  <si>
    <t>25.3</t>
  </si>
  <si>
    <t>м2</t>
  </si>
  <si>
    <t>26.3</t>
  </si>
  <si>
    <t>23.4</t>
  </si>
  <si>
    <t>Поверка, замена общедомовых приборов учета</t>
  </si>
  <si>
    <t>24.4</t>
  </si>
  <si>
    <t>25.4</t>
  </si>
  <si>
    <t>26.4</t>
  </si>
  <si>
    <t>23.5</t>
  </si>
  <si>
    <t>Техническое обслуживание, эксплуатация и ремонт энергоустановок (ИТП,УКУТ,ХВС)</t>
  </si>
  <si>
    <t>24.5</t>
  </si>
  <si>
    <t>Ежемесячно</t>
  </si>
  <si>
    <t>25.5</t>
  </si>
  <si>
    <t>26.5</t>
  </si>
  <si>
    <t>23.6</t>
  </si>
  <si>
    <t>Техническое обслуживание инженерных систем (ХВС,ГВС, отопления и водоотведения) дома (аварийное)</t>
  </si>
  <si>
    <t>24.6</t>
  </si>
  <si>
    <t>25.6</t>
  </si>
  <si>
    <t>26.6</t>
  </si>
  <si>
    <t>1.6 Обслуживание электросетей</t>
  </si>
  <si>
    <t>23.7</t>
  </si>
  <si>
    <t>Техническое обслуживание электросетей</t>
  </si>
  <si>
    <t>24.7</t>
  </si>
  <si>
    <t>Периодически</t>
  </si>
  <si>
    <t>25.7</t>
  </si>
  <si>
    <t>26.7</t>
  </si>
  <si>
    <t>2. Ремонт общего имущества дома (за исключением капитального)</t>
  </si>
  <si>
    <t>23.8</t>
  </si>
  <si>
    <t>Ремонт распашных ворот, калитки и шлагбаума</t>
  </si>
  <si>
    <t>24.8</t>
  </si>
  <si>
    <t>Немедленное исправление при поступлении заявки</t>
  </si>
  <si>
    <t>25.8</t>
  </si>
  <si>
    <t>26.8</t>
  </si>
  <si>
    <t>2.1 Ремонт общего имущества дома</t>
  </si>
  <si>
    <t>23.9</t>
  </si>
  <si>
    <t>Замена замка</t>
  </si>
  <si>
    <t>24.9</t>
  </si>
  <si>
    <t>По мере выявления</t>
  </si>
  <si>
    <t>25.9</t>
  </si>
  <si>
    <t>26.9</t>
  </si>
  <si>
    <t>23.10</t>
  </si>
  <si>
    <t>Ремонт видеонаблюдения,  регулировка доводчика, ремонт домофона</t>
  </si>
  <si>
    <t>24.10</t>
  </si>
  <si>
    <t>При обнаружении неисправности</t>
  </si>
  <si>
    <t>25.10</t>
  </si>
  <si>
    <t>26.10</t>
  </si>
  <si>
    <t>23.11</t>
  </si>
  <si>
    <t>Установка автоматики ворот, домофонной системы на калитках и воротах</t>
  </si>
  <si>
    <t>24.11</t>
  </si>
  <si>
    <t>По мере необходимости</t>
  </si>
  <si>
    <t>25.11</t>
  </si>
  <si>
    <t>26.11</t>
  </si>
  <si>
    <t>23.12</t>
  </si>
  <si>
    <t>Устранение обрыва абоненского провода, устранение переадресации</t>
  </si>
  <si>
    <t>24.12</t>
  </si>
  <si>
    <t>В ходе проведения технического осмотра</t>
  </si>
  <si>
    <t>25.12</t>
  </si>
  <si>
    <t>26.12</t>
  </si>
  <si>
    <t>2.2 Ремонт конструктивных элементов</t>
  </si>
  <si>
    <t>23.13</t>
  </si>
  <si>
    <t>Ремонт дверей</t>
  </si>
  <si>
    <t>24.13</t>
  </si>
  <si>
    <t>25.13</t>
  </si>
  <si>
    <t>26.13</t>
  </si>
  <si>
    <t>23.14</t>
  </si>
  <si>
    <t>Ремонт конструктивных элементов</t>
  </si>
  <si>
    <t>24.14</t>
  </si>
  <si>
    <t>25.14</t>
  </si>
  <si>
    <t>26.14</t>
  </si>
  <si>
    <t>23.15</t>
  </si>
  <si>
    <t>Установка стендов, табличек</t>
  </si>
  <si>
    <t>24.15</t>
  </si>
  <si>
    <t>25.15</t>
  </si>
  <si>
    <t>26.15</t>
  </si>
  <si>
    <t>23.16</t>
  </si>
  <si>
    <t>24.16</t>
  </si>
  <si>
    <t>25.16</t>
  </si>
  <si>
    <t>26.16</t>
  </si>
  <si>
    <t>2.5 Ремонт сетей электроснабжения</t>
  </si>
  <si>
    <t>23.17</t>
  </si>
  <si>
    <t>Замена светильников</t>
  </si>
  <si>
    <t>24.17</t>
  </si>
  <si>
    <t>25.17</t>
  </si>
  <si>
    <t>26.17</t>
  </si>
  <si>
    <t>4. Расходы на благоустройство, обеспечение санитарного состояния дома и придомовой территории</t>
  </si>
  <si>
    <t>4.1 Благоустройство</t>
  </si>
  <si>
    <t>23.18</t>
  </si>
  <si>
    <t>Наполнение песочниц  песком</t>
  </si>
  <si>
    <t>24.18</t>
  </si>
  <si>
    <t>по заявке</t>
  </si>
  <si>
    <t>25.18</t>
  </si>
  <si>
    <t>м3</t>
  </si>
  <si>
    <t>26.18</t>
  </si>
  <si>
    <t>23.19</t>
  </si>
  <si>
    <t>Опиловка деревьев</t>
  </si>
  <si>
    <t>24.19</t>
  </si>
  <si>
    <t>25.19</t>
  </si>
  <si>
    <t>26.19</t>
  </si>
  <si>
    <t>23.20</t>
  </si>
  <si>
    <t>Покраска детских площадок</t>
  </si>
  <si>
    <t>24.20</t>
  </si>
  <si>
    <t>Не реже 1 раза в год</t>
  </si>
  <si>
    <t>25.20</t>
  </si>
  <si>
    <t>26.20</t>
  </si>
  <si>
    <t>23.21</t>
  </si>
  <si>
    <t>Ремонт детских форм</t>
  </si>
  <si>
    <t>24.21</t>
  </si>
  <si>
    <t>25.21</t>
  </si>
  <si>
    <t>26.21</t>
  </si>
  <si>
    <t>4.2 Обеспечение санитарного состояния дома и придомовой территории</t>
  </si>
  <si>
    <t>23.22</t>
  </si>
  <si>
    <t>Кошение травы с газонов</t>
  </si>
  <si>
    <t>24.22</t>
  </si>
  <si>
    <t>25.22</t>
  </si>
  <si>
    <t>26.22</t>
  </si>
  <si>
    <t>23.23</t>
  </si>
  <si>
    <t>Дератизация, дезинсекция, дезинфекция</t>
  </si>
  <si>
    <t>24.23</t>
  </si>
  <si>
    <t>25.23</t>
  </si>
  <si>
    <t>26.23</t>
  </si>
  <si>
    <t>23.24</t>
  </si>
  <si>
    <t>Санитарная уборка мест общего пользования</t>
  </si>
  <si>
    <t>24.24</t>
  </si>
  <si>
    <t>25.24</t>
  </si>
  <si>
    <t>26.24</t>
  </si>
  <si>
    <t>23.25</t>
  </si>
  <si>
    <t>Уборка придомовой территории</t>
  </si>
  <si>
    <t>24.25</t>
  </si>
  <si>
    <t>25.25</t>
  </si>
  <si>
    <t>26.25</t>
  </si>
  <si>
    <t>23.26</t>
  </si>
  <si>
    <t>Дератизация контейнерных площадок</t>
  </si>
  <si>
    <t>24.26</t>
  </si>
  <si>
    <t>Ежеквартально</t>
  </si>
  <si>
    <t>25.26</t>
  </si>
  <si>
    <t>26.26</t>
  </si>
  <si>
    <t>5. Общеэксплуатационные расходы</t>
  </si>
  <si>
    <t>5.3 Расходы на управление МКД</t>
  </si>
  <si>
    <t>23.27</t>
  </si>
  <si>
    <t>Вознаграждение председателю</t>
  </si>
  <si>
    <t>24.27</t>
  </si>
  <si>
    <t>25.27</t>
  </si>
  <si>
    <t>руб</t>
  </si>
  <si>
    <t>26.27</t>
  </si>
  <si>
    <t>23.28</t>
  </si>
  <si>
    <t>Услуга по управлению</t>
  </si>
  <si>
    <t>24.28</t>
  </si>
  <si>
    <t>25.28</t>
  </si>
  <si>
    <t>26.28</t>
  </si>
  <si>
    <t>Информация о наличии претензий по качеству выполненных работ (оказанных услуг)</t>
  </si>
  <si>
    <t>27</t>
  </si>
  <si>
    <t>Количество поступивших претензий</t>
  </si>
  <si>
    <t>ед.</t>
  </si>
  <si>
    <t>0</t>
  </si>
  <si>
    <t>28</t>
  </si>
  <si>
    <t>Количество удовлетворенных претензий</t>
  </si>
  <si>
    <t>29</t>
  </si>
  <si>
    <t>Количество претензий, в удовлетворении которых отказано</t>
  </si>
  <si>
    <t>30</t>
  </si>
  <si>
    <t>Сумма произведенного перерасчета</t>
  </si>
  <si>
    <t>0,00</t>
  </si>
  <si>
    <t>Информация о ведении претензионно исковой работы в отношении потребителей-должников</t>
  </si>
  <si>
    <t>Направлено претензий потребителям-должникам</t>
  </si>
  <si>
    <t>Направлено исковых заявлений</t>
  </si>
  <si>
    <t>Получено денежных средств по результатам претензионно-исковой работы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</si>
</sst>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8"/>
      <name val="Arial"/>
    </font>
    <font>
      <sz val="1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sz val="12"/>
      <name val="Arial"/>
      <family val="2"/>
      <charset val="204"/>
    </font>
    <font>
      <b/>
      <sz val="9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auto="1"/>
      </patternFill>
    </fill>
  </fills>
  <borders count="7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4" fillId="2" borderId="2" xfId="0" applyFont="1" applyFill="1" applyBorder="1" applyAlignment="1">
      <alignment horizontal="left" wrapText="1" indent="1"/>
    </xf>
    <xf numFmtId="0" fontId="4" fillId="2" borderId="3" xfId="0" applyFont="1" applyFill="1" applyBorder="1" applyAlignment="1">
      <alignment horizontal="center" wrapText="1" indent="1"/>
    </xf>
    <xf numFmtId="0" fontId="4" fillId="2" borderId="4" xfId="0" applyFont="1" applyFill="1" applyBorder="1" applyAlignment="1">
      <alignment horizontal="center" wrapText="1" indent="1"/>
    </xf>
    <xf numFmtId="0" fontId="5" fillId="0" borderId="5" xfId="0" applyFont="1" applyBorder="1" applyAlignment="1">
      <alignment horizontal="center" wrapText="1"/>
    </xf>
    <xf numFmtId="0" fontId="5" fillId="0" borderId="5" xfId="0" applyFont="1" applyBorder="1" applyAlignment="1">
      <alignment horizontal="left" wrapText="1"/>
    </xf>
    <xf numFmtId="0" fontId="5" fillId="0" borderId="5" xfId="0" applyFont="1" applyBorder="1" applyAlignment="1">
      <alignment horizontal="right" wrapText="1" indent="1"/>
    </xf>
    <xf numFmtId="2" fontId="0" fillId="0" borderId="5" xfId="0" applyNumberFormat="1" applyBorder="1" applyAlignment="1">
      <alignment horizontal="right" wrapText="1" indent="1"/>
    </xf>
    <xf numFmtId="4" fontId="0" fillId="0" borderId="5" xfId="0" applyNumberFormat="1" applyBorder="1" applyAlignment="1">
      <alignment horizontal="right" wrapText="1" indent="1"/>
    </xf>
    <xf numFmtId="4" fontId="6" fillId="0" borderId="5" xfId="0" applyNumberFormat="1" applyFont="1" applyBorder="1" applyAlignment="1">
      <alignment horizontal="right" wrapText="1" indent="1"/>
    </xf>
    <xf numFmtId="0" fontId="0" fillId="0" borderId="5" xfId="0" applyBorder="1" applyAlignment="1">
      <alignment horizontal="center"/>
    </xf>
    <xf numFmtId="4" fontId="5" fillId="0" borderId="5" xfId="0" applyNumberFormat="1" applyFont="1" applyBorder="1" applyAlignment="1">
      <alignment horizontal="right" wrapText="1" indent="1"/>
    </xf>
    <xf numFmtId="0" fontId="0" fillId="0" borderId="5" xfId="0" applyBorder="1" applyAlignment="1">
      <alignment horizontal="right" wrapText="1" indent="1"/>
    </xf>
    <xf numFmtId="0" fontId="5" fillId="0" borderId="5" xfId="0" applyFont="1" applyBorder="1" applyAlignment="1">
      <alignment horizontal="center"/>
    </xf>
    <xf numFmtId="3" fontId="0" fillId="0" borderId="5" xfId="0" applyNumberFormat="1" applyBorder="1" applyAlignment="1">
      <alignment horizontal="right" wrapText="1" indent="1"/>
    </xf>
    <xf numFmtId="164" fontId="0" fillId="0" borderId="5" xfId="0" applyNumberFormat="1" applyBorder="1" applyAlignment="1">
      <alignment horizontal="right" wrapText="1" indent="1"/>
    </xf>
    <xf numFmtId="1" fontId="0" fillId="0" borderId="5" xfId="0" applyNumberFormat="1" applyBorder="1" applyAlignment="1">
      <alignment horizontal="right" wrapText="1" indent="1"/>
    </xf>
    <xf numFmtId="2" fontId="5" fillId="0" borderId="5" xfId="0" applyNumberFormat="1" applyFont="1" applyBorder="1" applyAlignment="1">
      <alignment horizontal="right" wrapText="1" indent="1"/>
    </xf>
    <xf numFmtId="2" fontId="6" fillId="0" borderId="5" xfId="0" applyNumberFormat="1" applyFont="1" applyBorder="1" applyAlignment="1">
      <alignment horizontal="right" wrapText="1" indent="1"/>
    </xf>
    <xf numFmtId="0" fontId="5" fillId="0" borderId="5" xfId="0" applyFont="1" applyBorder="1" applyAlignment="1">
      <alignment horizontal="left" wrapText="1" indent="1"/>
    </xf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left"/>
    </xf>
    <xf numFmtId="0" fontId="4" fillId="2" borderId="3" xfId="0" applyFont="1" applyFill="1" applyBorder="1" applyAlignment="1">
      <alignment horizontal="center" wrapText="1" indent="1"/>
    </xf>
    <xf numFmtId="0" fontId="5" fillId="0" borderId="5" xfId="0" applyFont="1" applyBorder="1" applyAlignment="1">
      <alignment horizontal="left" wrapText="1"/>
    </xf>
    <xf numFmtId="0" fontId="6" fillId="0" borderId="5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/>
    </xf>
    <xf numFmtId="0" fontId="6" fillId="0" borderId="5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6" fillId="0" borderId="5" xfId="0" applyFont="1" applyBorder="1" applyAlignment="1">
      <alignment horizontal="left" wrapText="1"/>
    </xf>
    <xf numFmtId="0" fontId="5" fillId="0" borderId="6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 fitToPage="1"/>
  </sheetPr>
  <dimension ref="A1:K204"/>
  <sheetViews>
    <sheetView tabSelected="1" workbookViewId="0">
      <selection activeCell="J26" sqref="J26"/>
    </sheetView>
  </sheetViews>
  <sheetFormatPr defaultColWidth="10.5" defaultRowHeight="11.45" customHeight="1" outlineLevelRow="1" x14ac:dyDescent="0.2"/>
  <cols>
    <col min="1" max="9" width="10.5" style="1" customWidth="1"/>
    <col min="10" max="10" width="22.6640625" style="1" customWidth="1"/>
    <col min="11" max="11" width="10.5" style="1" customWidth="1"/>
  </cols>
  <sheetData>
    <row r="1" spans="1:10" ht="12.95" customHeight="1" x14ac:dyDescent="0.2">
      <c r="A1" s="22" t="s">
        <v>0</v>
      </c>
      <c r="B1" s="22"/>
      <c r="C1" s="22"/>
      <c r="D1" s="22"/>
    </row>
    <row r="2" spans="1:10" ht="15.95" customHeight="1" x14ac:dyDescent="0.25">
      <c r="A2" s="23" t="s">
        <v>1</v>
      </c>
      <c r="B2" s="23"/>
      <c r="C2" s="23"/>
      <c r="D2" s="23"/>
      <c r="E2" s="23"/>
      <c r="F2" s="23"/>
      <c r="G2" s="23"/>
      <c r="H2" s="23"/>
      <c r="I2" s="23"/>
      <c r="J2" s="23"/>
    </row>
    <row r="3" spans="1:10" ht="11.1" customHeight="1" x14ac:dyDescent="0.2"/>
    <row r="4" spans="1:10" ht="15.95" customHeight="1" x14ac:dyDescent="0.25">
      <c r="A4" s="2" t="s">
        <v>2</v>
      </c>
      <c r="B4" s="24" t="s">
        <v>3</v>
      </c>
      <c r="C4" s="24"/>
      <c r="D4" s="24"/>
      <c r="E4" s="24"/>
      <c r="F4" s="24"/>
      <c r="G4" s="24"/>
      <c r="H4" s="24"/>
    </row>
    <row r="5" spans="1:10" ht="12" customHeight="1" x14ac:dyDescent="0.2">
      <c r="A5" s="3" t="s">
        <v>4</v>
      </c>
      <c r="B5" s="25" t="s">
        <v>5</v>
      </c>
      <c r="C5" s="25"/>
      <c r="D5" s="25"/>
      <c r="E5" s="25"/>
      <c r="F5" s="25"/>
      <c r="G5" s="25"/>
      <c r="H5" s="25"/>
      <c r="I5" s="4" t="s">
        <v>6</v>
      </c>
      <c r="J5" s="5" t="s">
        <v>7</v>
      </c>
    </row>
    <row r="6" spans="1:10" ht="11.1" customHeight="1" x14ac:dyDescent="0.2">
      <c r="A6" s="6" t="s">
        <v>8</v>
      </c>
      <c r="B6" s="26" t="s">
        <v>9</v>
      </c>
      <c r="C6" s="26"/>
      <c r="D6" s="26"/>
      <c r="E6" s="26"/>
      <c r="F6" s="26"/>
      <c r="G6" s="26"/>
      <c r="H6" s="26"/>
      <c r="I6" s="6" t="s">
        <v>10</v>
      </c>
      <c r="J6" s="8" t="s">
        <v>11</v>
      </c>
    </row>
    <row r="7" spans="1:10" ht="11.1" customHeight="1" x14ac:dyDescent="0.2">
      <c r="A7" s="6" t="s">
        <v>12</v>
      </c>
      <c r="B7" s="26" t="s">
        <v>13</v>
      </c>
      <c r="C7" s="26"/>
      <c r="D7" s="26"/>
      <c r="E7" s="26"/>
      <c r="F7" s="26"/>
      <c r="G7" s="26"/>
      <c r="H7" s="26"/>
      <c r="I7" s="7"/>
      <c r="J7" s="8" t="s">
        <v>14</v>
      </c>
    </row>
    <row r="8" spans="1:10" ht="11.1" customHeight="1" x14ac:dyDescent="0.2">
      <c r="A8" s="6" t="s">
        <v>15</v>
      </c>
      <c r="B8" s="26" t="s">
        <v>16</v>
      </c>
      <c r="C8" s="26"/>
      <c r="D8" s="26"/>
      <c r="E8" s="26"/>
      <c r="F8" s="26"/>
      <c r="G8" s="26"/>
      <c r="H8" s="26"/>
      <c r="I8" s="7"/>
      <c r="J8" s="8" t="s">
        <v>17</v>
      </c>
    </row>
    <row r="9" spans="1:10" ht="23.1" customHeight="1" x14ac:dyDescent="0.2">
      <c r="A9" s="27" t="s">
        <v>18</v>
      </c>
      <c r="B9" s="27"/>
      <c r="C9" s="27"/>
      <c r="D9" s="27"/>
      <c r="E9" s="27"/>
      <c r="F9" s="27"/>
      <c r="G9" s="27"/>
      <c r="H9" s="27"/>
      <c r="I9" s="27"/>
      <c r="J9" s="27"/>
    </row>
    <row r="10" spans="1:10" ht="11.1" customHeight="1" x14ac:dyDescent="0.2">
      <c r="A10" s="6" t="s">
        <v>19</v>
      </c>
      <c r="B10" s="26" t="s">
        <v>20</v>
      </c>
      <c r="C10" s="26"/>
      <c r="D10" s="26"/>
      <c r="E10" s="26"/>
      <c r="F10" s="26"/>
      <c r="G10" s="26"/>
      <c r="H10" s="26"/>
      <c r="I10" s="6" t="s">
        <v>21</v>
      </c>
      <c r="J10" s="9">
        <v>0</v>
      </c>
    </row>
    <row r="11" spans="1:10" ht="11.1" customHeight="1" x14ac:dyDescent="0.2">
      <c r="A11" s="6" t="s">
        <v>22</v>
      </c>
      <c r="B11" s="26" t="s">
        <v>23</v>
      </c>
      <c r="C11" s="26"/>
      <c r="D11" s="26"/>
      <c r="E11" s="26"/>
      <c r="F11" s="26"/>
      <c r="G11" s="26"/>
      <c r="H11" s="26"/>
      <c r="I11" s="6" t="s">
        <v>21</v>
      </c>
      <c r="J11" s="10">
        <v>348187.85</v>
      </c>
    </row>
    <row r="12" spans="1:10" ht="11.1" customHeight="1" x14ac:dyDescent="0.2">
      <c r="A12" s="6" t="s">
        <v>24</v>
      </c>
      <c r="B12" s="26" t="s">
        <v>25</v>
      </c>
      <c r="C12" s="26"/>
      <c r="D12" s="26"/>
      <c r="E12" s="26"/>
      <c r="F12" s="26"/>
      <c r="G12" s="26"/>
      <c r="H12" s="26"/>
      <c r="I12" s="6" t="s">
        <v>21</v>
      </c>
      <c r="J12" s="10">
        <v>180213.12</v>
      </c>
    </row>
    <row r="13" spans="1:10" ht="11.1" customHeight="1" x14ac:dyDescent="0.2">
      <c r="A13" s="6" t="s">
        <v>26</v>
      </c>
      <c r="B13" s="26" t="s">
        <v>27</v>
      </c>
      <c r="C13" s="26"/>
      <c r="D13" s="26"/>
      <c r="E13" s="26"/>
      <c r="F13" s="26"/>
      <c r="G13" s="26"/>
      <c r="H13" s="26"/>
      <c r="I13" s="6" t="s">
        <v>21</v>
      </c>
      <c r="J13" s="10">
        <v>915987.28</v>
      </c>
    </row>
    <row r="14" spans="1:10" ht="11.1" customHeight="1" x14ac:dyDescent="0.2">
      <c r="A14" s="6" t="s">
        <v>28</v>
      </c>
      <c r="B14" s="26" t="s">
        <v>29</v>
      </c>
      <c r="C14" s="26"/>
      <c r="D14" s="26"/>
      <c r="E14" s="26"/>
      <c r="F14" s="26"/>
      <c r="G14" s="26"/>
      <c r="H14" s="26"/>
      <c r="I14" s="6" t="s">
        <v>21</v>
      </c>
      <c r="J14" s="10">
        <v>915987.28</v>
      </c>
    </row>
    <row r="15" spans="1:10" ht="11.1" customHeight="1" x14ac:dyDescent="0.2">
      <c r="A15" s="6" t="s">
        <v>30</v>
      </c>
      <c r="B15" s="26" t="s">
        <v>31</v>
      </c>
      <c r="C15" s="26"/>
      <c r="D15" s="26"/>
      <c r="E15" s="26"/>
      <c r="F15" s="26"/>
      <c r="G15" s="26"/>
      <c r="H15" s="26"/>
      <c r="I15" s="6" t="s">
        <v>21</v>
      </c>
      <c r="J15" s="9">
        <v>0</v>
      </c>
    </row>
    <row r="16" spans="1:10" ht="11.1" customHeight="1" x14ac:dyDescent="0.2">
      <c r="A16" s="6" t="s">
        <v>32</v>
      </c>
      <c r="B16" s="26" t="s">
        <v>33</v>
      </c>
      <c r="C16" s="26"/>
      <c r="D16" s="26"/>
      <c r="E16" s="26"/>
      <c r="F16" s="26"/>
      <c r="G16" s="26"/>
      <c r="H16" s="26"/>
      <c r="I16" s="6" t="s">
        <v>21</v>
      </c>
      <c r="J16" s="9">
        <v>0</v>
      </c>
    </row>
    <row r="17" spans="1:10" ht="11.1" customHeight="1" x14ac:dyDescent="0.2">
      <c r="A17" s="6" t="s">
        <v>34</v>
      </c>
      <c r="B17" s="26" t="s">
        <v>35</v>
      </c>
      <c r="C17" s="26"/>
      <c r="D17" s="26"/>
      <c r="E17" s="26"/>
      <c r="F17" s="26"/>
      <c r="G17" s="26"/>
      <c r="H17" s="26"/>
      <c r="I17" s="6" t="s">
        <v>21</v>
      </c>
      <c r="J17" s="10">
        <f>937796.58</f>
        <v>937796.58</v>
      </c>
    </row>
    <row r="18" spans="1:10" ht="11.1" customHeight="1" x14ac:dyDescent="0.2">
      <c r="A18" s="6" t="s">
        <v>36</v>
      </c>
      <c r="B18" s="26" t="s">
        <v>37</v>
      </c>
      <c r="C18" s="26"/>
      <c r="D18" s="26"/>
      <c r="E18" s="26"/>
      <c r="F18" s="26"/>
      <c r="G18" s="26"/>
      <c r="H18" s="26"/>
      <c r="I18" s="6" t="s">
        <v>21</v>
      </c>
      <c r="J18" s="10">
        <f>875591.5+87.35</f>
        <v>875678.85</v>
      </c>
    </row>
    <row r="19" spans="1:10" ht="11.1" customHeight="1" x14ac:dyDescent="0.2">
      <c r="A19" s="6" t="s">
        <v>38</v>
      </c>
      <c r="B19" s="26" t="s">
        <v>39</v>
      </c>
      <c r="C19" s="26"/>
      <c r="D19" s="26"/>
      <c r="E19" s="26"/>
      <c r="F19" s="26"/>
      <c r="G19" s="26"/>
      <c r="H19" s="26"/>
      <c r="I19" s="6" t="s">
        <v>21</v>
      </c>
      <c r="J19" s="9">
        <v>0</v>
      </c>
    </row>
    <row r="20" spans="1:10" ht="11.1" customHeight="1" x14ac:dyDescent="0.2">
      <c r="A20" s="6" t="s">
        <v>40</v>
      </c>
      <c r="B20" s="26" t="s">
        <v>41</v>
      </c>
      <c r="C20" s="26"/>
      <c r="D20" s="26"/>
      <c r="E20" s="26"/>
      <c r="F20" s="26"/>
      <c r="G20" s="26"/>
      <c r="H20" s="26"/>
      <c r="I20" s="6" t="s">
        <v>21</v>
      </c>
      <c r="J20" s="9">
        <v>0</v>
      </c>
    </row>
    <row r="21" spans="1:10" ht="11.1" customHeight="1" x14ac:dyDescent="0.2">
      <c r="A21" s="6" t="s">
        <v>42</v>
      </c>
      <c r="B21" s="26" t="s">
        <v>43</v>
      </c>
      <c r="C21" s="26"/>
      <c r="D21" s="26"/>
      <c r="E21" s="26"/>
      <c r="F21" s="26"/>
      <c r="G21" s="26"/>
      <c r="H21" s="26"/>
      <c r="I21" s="6" t="s">
        <v>21</v>
      </c>
      <c r="J21" s="10">
        <v>23345.83</v>
      </c>
    </row>
    <row r="22" spans="1:10" ht="11.1" customHeight="1" x14ac:dyDescent="0.2">
      <c r="A22" s="6" t="s">
        <v>44</v>
      </c>
      <c r="B22" s="26" t="s">
        <v>45</v>
      </c>
      <c r="C22" s="26"/>
      <c r="D22" s="26"/>
      <c r="E22" s="26"/>
      <c r="F22" s="26"/>
      <c r="G22" s="26"/>
      <c r="H22" s="26"/>
      <c r="I22" s="6" t="s">
        <v>21</v>
      </c>
      <c r="J22" s="10">
        <v>38771.9</v>
      </c>
    </row>
    <row r="23" spans="1:10" ht="11.1" customHeight="1" x14ac:dyDescent="0.2">
      <c r="A23" s="6" t="s">
        <v>46</v>
      </c>
      <c r="B23" s="26" t="s">
        <v>47</v>
      </c>
      <c r="C23" s="26"/>
      <c r="D23" s="26"/>
      <c r="E23" s="26"/>
      <c r="F23" s="26"/>
      <c r="G23" s="26"/>
      <c r="H23" s="26"/>
      <c r="I23" s="6" t="s">
        <v>21</v>
      </c>
      <c r="J23" s="10">
        <v>1285984.43</v>
      </c>
    </row>
    <row r="24" spans="1:10" ht="11.1" customHeight="1" x14ac:dyDescent="0.2">
      <c r="A24" s="6" t="s">
        <v>48</v>
      </c>
      <c r="B24" s="26" t="s">
        <v>49</v>
      </c>
      <c r="C24" s="26"/>
      <c r="D24" s="26"/>
      <c r="E24" s="26"/>
      <c r="F24" s="26"/>
      <c r="G24" s="26"/>
      <c r="H24" s="26"/>
      <c r="I24" s="6" t="s">
        <v>21</v>
      </c>
      <c r="J24" s="9">
        <v>0</v>
      </c>
    </row>
    <row r="25" spans="1:10" ht="11.1" customHeight="1" x14ac:dyDescent="0.2">
      <c r="A25" s="6" t="s">
        <v>50</v>
      </c>
      <c r="B25" s="26" t="s">
        <v>51</v>
      </c>
      <c r="C25" s="26"/>
      <c r="D25" s="26"/>
      <c r="E25" s="26"/>
      <c r="F25" s="26"/>
      <c r="G25" s="26"/>
      <c r="H25" s="26"/>
      <c r="I25" s="6" t="s">
        <v>21</v>
      </c>
      <c r="J25" s="10">
        <f>J23-J29</f>
        <v>507770.94999999995</v>
      </c>
    </row>
    <row r="26" spans="1:10" ht="11.1" customHeight="1" x14ac:dyDescent="0.2">
      <c r="A26" s="6" t="s">
        <v>52</v>
      </c>
      <c r="B26" s="26" t="s">
        <v>53</v>
      </c>
      <c r="C26" s="26"/>
      <c r="D26" s="26"/>
      <c r="E26" s="26"/>
      <c r="F26" s="26"/>
      <c r="G26" s="26"/>
      <c r="H26" s="26"/>
      <c r="I26" s="6" t="s">
        <v>21</v>
      </c>
      <c r="J26" s="10">
        <f>J12+J13-J18</f>
        <v>220521.54999999993</v>
      </c>
    </row>
    <row r="27" spans="1:10" ht="11.1" customHeight="1" x14ac:dyDescent="0.2">
      <c r="A27" s="27" t="s">
        <v>54</v>
      </c>
      <c r="B27" s="27"/>
      <c r="C27" s="27"/>
      <c r="D27" s="27"/>
      <c r="E27" s="27"/>
      <c r="F27" s="27"/>
      <c r="G27" s="27"/>
      <c r="H27" s="27"/>
      <c r="I27" s="27"/>
      <c r="J27" s="27"/>
    </row>
    <row r="28" spans="1:10" ht="11.1" customHeight="1" x14ac:dyDescent="0.2">
      <c r="A28" s="6" t="s">
        <v>55</v>
      </c>
      <c r="B28" s="28" t="s">
        <v>56</v>
      </c>
      <c r="C28" s="28"/>
      <c r="D28" s="28"/>
      <c r="E28" s="29" t="s">
        <v>57</v>
      </c>
      <c r="F28" s="29"/>
      <c r="G28" s="29"/>
      <c r="H28" s="29"/>
      <c r="I28" s="29"/>
      <c r="J28" s="29"/>
    </row>
    <row r="29" spans="1:10" ht="11.1" customHeight="1" x14ac:dyDescent="0.2">
      <c r="A29" s="6" t="s">
        <v>58</v>
      </c>
      <c r="B29" s="30" t="s">
        <v>59</v>
      </c>
      <c r="C29" s="30"/>
      <c r="D29" s="30"/>
      <c r="E29" s="30"/>
      <c r="F29" s="30"/>
      <c r="G29" s="30"/>
      <c r="H29" s="30"/>
      <c r="I29" s="6" t="s">
        <v>21</v>
      </c>
      <c r="J29" s="11">
        <v>778213.48</v>
      </c>
    </row>
    <row r="30" spans="1:10" ht="11.1" customHeight="1" x14ac:dyDescent="0.2">
      <c r="A30" s="6" t="s">
        <v>55</v>
      </c>
      <c r="B30" s="28" t="s">
        <v>56</v>
      </c>
      <c r="C30" s="28"/>
      <c r="D30" s="28"/>
      <c r="E30" s="31" t="s">
        <v>60</v>
      </c>
      <c r="F30" s="31"/>
      <c r="G30" s="31"/>
      <c r="H30" s="31"/>
      <c r="I30" s="31"/>
      <c r="J30" s="31"/>
    </row>
    <row r="31" spans="1:10" ht="11.1" customHeight="1" x14ac:dyDescent="0.2">
      <c r="A31" s="6" t="s">
        <v>58</v>
      </c>
      <c r="B31" s="30" t="s">
        <v>59</v>
      </c>
      <c r="C31" s="30"/>
      <c r="D31" s="30"/>
      <c r="E31" s="30"/>
      <c r="F31" s="30"/>
      <c r="G31" s="30"/>
      <c r="H31" s="30"/>
      <c r="I31" s="6" t="s">
        <v>21</v>
      </c>
      <c r="J31" s="11">
        <v>251415.77</v>
      </c>
    </row>
    <row r="32" spans="1:10" ht="11.1" customHeight="1" x14ac:dyDescent="0.2">
      <c r="A32" s="6" t="s">
        <v>55</v>
      </c>
      <c r="B32" s="28" t="s">
        <v>56</v>
      </c>
      <c r="C32" s="28"/>
      <c r="D32" s="28"/>
      <c r="E32" s="31" t="s">
        <v>61</v>
      </c>
      <c r="F32" s="31"/>
      <c r="G32" s="31"/>
      <c r="H32" s="31"/>
      <c r="I32" s="31"/>
      <c r="J32" s="31"/>
    </row>
    <row r="33" spans="1:10" ht="11.1" customHeight="1" x14ac:dyDescent="0.2">
      <c r="A33" s="6" t="s">
        <v>58</v>
      </c>
      <c r="B33" s="30" t="s">
        <v>59</v>
      </c>
      <c r="C33" s="30"/>
      <c r="D33" s="30"/>
      <c r="E33" s="30"/>
      <c r="F33" s="30"/>
      <c r="G33" s="30"/>
      <c r="H33" s="30"/>
      <c r="I33" s="6" t="s">
        <v>21</v>
      </c>
      <c r="J33" s="11">
        <v>5950</v>
      </c>
    </row>
    <row r="34" spans="1:10" s="1" customFormat="1" ht="11.1" customHeight="1" x14ac:dyDescent="0.2">
      <c r="A34" s="12" t="s">
        <v>62</v>
      </c>
      <c r="B34" s="31" t="s">
        <v>63</v>
      </c>
      <c r="C34" s="31"/>
      <c r="D34" s="31"/>
      <c r="E34" s="31"/>
      <c r="F34" s="31"/>
      <c r="G34" s="31"/>
      <c r="H34" s="31"/>
      <c r="I34" s="6" t="s">
        <v>21</v>
      </c>
      <c r="J34" s="13">
        <v>3250</v>
      </c>
    </row>
    <row r="35" spans="1:10" s="1" customFormat="1" ht="11.1" hidden="1" customHeight="1" x14ac:dyDescent="0.2">
      <c r="A35" s="12" t="s">
        <v>62</v>
      </c>
      <c r="B35" s="26" t="s">
        <v>64</v>
      </c>
      <c r="C35" s="26"/>
      <c r="D35" s="26"/>
      <c r="E35" s="26"/>
      <c r="F35" s="26"/>
      <c r="G35" s="26"/>
      <c r="H35" s="26"/>
      <c r="I35" s="6" t="s">
        <v>10</v>
      </c>
      <c r="J35" s="14"/>
    </row>
    <row r="36" spans="1:10" ht="11.1" customHeight="1" x14ac:dyDescent="0.2">
      <c r="A36" s="12" t="s">
        <v>65</v>
      </c>
      <c r="B36" s="26" t="s">
        <v>66</v>
      </c>
      <c r="C36" s="26"/>
      <c r="D36" s="26"/>
      <c r="E36" s="26"/>
      <c r="F36" s="26"/>
      <c r="G36" s="26"/>
      <c r="H36" s="26"/>
      <c r="I36" s="6" t="s">
        <v>10</v>
      </c>
      <c r="J36" s="14" t="s">
        <v>67</v>
      </c>
    </row>
    <row r="37" spans="1:10" ht="11.1" customHeight="1" x14ac:dyDescent="0.2">
      <c r="A37" s="15" t="s">
        <v>68</v>
      </c>
      <c r="B37" s="26" t="s">
        <v>69</v>
      </c>
      <c r="C37" s="26"/>
      <c r="D37" s="26"/>
      <c r="E37" s="26"/>
      <c r="F37" s="26"/>
      <c r="G37" s="26"/>
      <c r="H37" s="26"/>
      <c r="I37" s="6" t="s">
        <v>10</v>
      </c>
      <c r="J37" s="14" t="s">
        <v>70</v>
      </c>
    </row>
    <row r="38" spans="1:10" ht="11.1" customHeight="1" x14ac:dyDescent="0.2">
      <c r="A38" s="12" t="s">
        <v>71</v>
      </c>
      <c r="B38" s="26" t="s">
        <v>72</v>
      </c>
      <c r="C38" s="26"/>
      <c r="D38" s="26"/>
      <c r="E38" s="26"/>
      <c r="F38" s="26"/>
      <c r="G38" s="26"/>
      <c r="H38" s="26"/>
      <c r="I38" s="6" t="s">
        <v>21</v>
      </c>
      <c r="J38" s="9">
        <v>135.41999999999999</v>
      </c>
    </row>
    <row r="39" spans="1:10" s="1" customFormat="1" ht="11.1" customHeight="1" x14ac:dyDescent="0.2">
      <c r="A39" s="12" t="s">
        <v>73</v>
      </c>
      <c r="B39" s="31" t="s">
        <v>74</v>
      </c>
      <c r="C39" s="31"/>
      <c r="D39" s="31"/>
      <c r="E39" s="31"/>
      <c r="F39" s="31"/>
      <c r="G39" s="31"/>
      <c r="H39" s="31"/>
      <c r="I39" s="6" t="s">
        <v>21</v>
      </c>
      <c r="J39" s="13">
        <v>2700</v>
      </c>
    </row>
    <row r="40" spans="1:10" s="1" customFormat="1" ht="11.1" hidden="1" customHeight="1" x14ac:dyDescent="0.2">
      <c r="A40" s="12" t="s">
        <v>73</v>
      </c>
      <c r="B40" s="26" t="s">
        <v>64</v>
      </c>
      <c r="C40" s="26"/>
      <c r="D40" s="26"/>
      <c r="E40" s="26"/>
      <c r="F40" s="26"/>
      <c r="G40" s="26"/>
      <c r="H40" s="26"/>
      <c r="I40" s="6" t="s">
        <v>10</v>
      </c>
      <c r="J40" s="14"/>
    </row>
    <row r="41" spans="1:10" ht="11.1" customHeight="1" x14ac:dyDescent="0.2">
      <c r="A41" s="12" t="s">
        <v>75</v>
      </c>
      <c r="B41" s="26" t="s">
        <v>66</v>
      </c>
      <c r="C41" s="26"/>
      <c r="D41" s="26"/>
      <c r="E41" s="26"/>
      <c r="F41" s="26"/>
      <c r="G41" s="26"/>
      <c r="H41" s="26"/>
      <c r="I41" s="6" t="s">
        <v>10</v>
      </c>
      <c r="J41" s="14"/>
    </row>
    <row r="42" spans="1:10" ht="11.1" customHeight="1" x14ac:dyDescent="0.2">
      <c r="A42" s="15" t="s">
        <v>76</v>
      </c>
      <c r="B42" s="26" t="s">
        <v>69</v>
      </c>
      <c r="C42" s="26"/>
      <c r="D42" s="26"/>
      <c r="E42" s="26"/>
      <c r="F42" s="26"/>
      <c r="G42" s="26"/>
      <c r="H42" s="26"/>
      <c r="I42" s="6" t="s">
        <v>10</v>
      </c>
      <c r="J42" s="14" t="s">
        <v>70</v>
      </c>
    </row>
    <row r="43" spans="1:10" ht="11.1" customHeight="1" x14ac:dyDescent="0.2">
      <c r="A43" s="12" t="s">
        <v>77</v>
      </c>
      <c r="B43" s="26" t="s">
        <v>72</v>
      </c>
      <c r="C43" s="26"/>
      <c r="D43" s="26"/>
      <c r="E43" s="26"/>
      <c r="F43" s="26"/>
      <c r="G43" s="26"/>
      <c r="H43" s="26"/>
      <c r="I43" s="6" t="s">
        <v>21</v>
      </c>
      <c r="J43" s="16">
        <v>2700</v>
      </c>
    </row>
    <row r="44" spans="1:10" ht="11.1" customHeight="1" x14ac:dyDescent="0.2">
      <c r="A44" s="6" t="s">
        <v>55</v>
      </c>
      <c r="B44" s="28" t="s">
        <v>56</v>
      </c>
      <c r="C44" s="28"/>
      <c r="D44" s="28"/>
      <c r="E44" s="31" t="s">
        <v>78</v>
      </c>
      <c r="F44" s="31"/>
      <c r="G44" s="31"/>
      <c r="H44" s="31"/>
      <c r="I44" s="31"/>
      <c r="J44" s="31"/>
    </row>
    <row r="45" spans="1:10" ht="11.1" customHeight="1" x14ac:dyDescent="0.2">
      <c r="A45" s="6" t="s">
        <v>58</v>
      </c>
      <c r="B45" s="30" t="s">
        <v>59</v>
      </c>
      <c r="C45" s="30"/>
      <c r="D45" s="30"/>
      <c r="E45" s="30"/>
      <c r="F45" s="30"/>
      <c r="G45" s="30"/>
      <c r="H45" s="30"/>
      <c r="I45" s="6" t="s">
        <v>21</v>
      </c>
      <c r="J45" s="11">
        <v>208469.4</v>
      </c>
    </row>
    <row r="46" spans="1:10" s="1" customFormat="1" ht="23.1" customHeight="1" x14ac:dyDescent="0.2">
      <c r="A46" s="12" t="s">
        <v>79</v>
      </c>
      <c r="B46" s="31" t="s">
        <v>80</v>
      </c>
      <c r="C46" s="31"/>
      <c r="D46" s="31"/>
      <c r="E46" s="31"/>
      <c r="F46" s="31"/>
      <c r="G46" s="31"/>
      <c r="H46" s="31"/>
      <c r="I46" s="6" t="s">
        <v>21</v>
      </c>
      <c r="J46" s="13">
        <v>114578.04</v>
      </c>
    </row>
    <row r="47" spans="1:10" s="1" customFormat="1" ht="11.1" hidden="1" customHeight="1" x14ac:dyDescent="0.2">
      <c r="A47" s="12" t="s">
        <v>79</v>
      </c>
      <c r="B47" s="26" t="s">
        <v>64</v>
      </c>
      <c r="C47" s="26"/>
      <c r="D47" s="26"/>
      <c r="E47" s="26"/>
      <c r="F47" s="26"/>
      <c r="G47" s="26"/>
      <c r="H47" s="26"/>
      <c r="I47" s="6" t="s">
        <v>10</v>
      </c>
      <c r="J47" s="14"/>
    </row>
    <row r="48" spans="1:10" ht="11.1" customHeight="1" x14ac:dyDescent="0.2">
      <c r="A48" s="12" t="s">
        <v>81</v>
      </c>
      <c r="B48" s="26" t="s">
        <v>66</v>
      </c>
      <c r="C48" s="26"/>
      <c r="D48" s="26"/>
      <c r="E48" s="26"/>
      <c r="F48" s="26"/>
      <c r="G48" s="26"/>
      <c r="H48" s="26"/>
      <c r="I48" s="6" t="s">
        <v>10</v>
      </c>
      <c r="J48" s="14" t="s">
        <v>82</v>
      </c>
    </row>
    <row r="49" spans="1:10" ht="11.1" customHeight="1" x14ac:dyDescent="0.2">
      <c r="A49" s="15" t="s">
        <v>83</v>
      </c>
      <c r="B49" s="26" t="s">
        <v>69</v>
      </c>
      <c r="C49" s="26"/>
      <c r="D49" s="26"/>
      <c r="E49" s="26"/>
      <c r="F49" s="26"/>
      <c r="G49" s="26"/>
      <c r="H49" s="26"/>
      <c r="I49" s="6" t="s">
        <v>10</v>
      </c>
      <c r="J49" s="14" t="s">
        <v>84</v>
      </c>
    </row>
    <row r="50" spans="1:10" ht="11.1" customHeight="1" x14ac:dyDescent="0.2">
      <c r="A50" s="12" t="s">
        <v>85</v>
      </c>
      <c r="B50" s="26" t="s">
        <v>72</v>
      </c>
      <c r="C50" s="26"/>
      <c r="D50" s="26"/>
      <c r="E50" s="26"/>
      <c r="F50" s="26"/>
      <c r="G50" s="26"/>
      <c r="H50" s="26"/>
      <c r="I50" s="6" t="s">
        <v>21</v>
      </c>
      <c r="J50" s="9">
        <v>3.28</v>
      </c>
    </row>
    <row r="51" spans="1:10" s="1" customFormat="1" ht="11.1" customHeight="1" x14ac:dyDescent="0.2">
      <c r="A51" s="12" t="s">
        <v>86</v>
      </c>
      <c r="B51" s="31" t="s">
        <v>87</v>
      </c>
      <c r="C51" s="31"/>
      <c r="D51" s="31"/>
      <c r="E51" s="31"/>
      <c r="F51" s="31"/>
      <c r="G51" s="31"/>
      <c r="H51" s="31"/>
      <c r="I51" s="6" t="s">
        <v>21</v>
      </c>
      <c r="J51" s="13">
        <v>5100</v>
      </c>
    </row>
    <row r="52" spans="1:10" s="1" customFormat="1" ht="11.1" hidden="1" customHeight="1" x14ac:dyDescent="0.2">
      <c r="A52" s="12" t="s">
        <v>86</v>
      </c>
      <c r="B52" s="26" t="s">
        <v>64</v>
      </c>
      <c r="C52" s="26"/>
      <c r="D52" s="26"/>
      <c r="E52" s="26"/>
      <c r="F52" s="26"/>
      <c r="G52" s="26"/>
      <c r="H52" s="26"/>
      <c r="I52" s="6" t="s">
        <v>10</v>
      </c>
      <c r="J52" s="14"/>
    </row>
    <row r="53" spans="1:10" ht="11.1" customHeight="1" x14ac:dyDescent="0.2">
      <c r="A53" s="12" t="s">
        <v>88</v>
      </c>
      <c r="B53" s="26" t="s">
        <v>66</v>
      </c>
      <c r="C53" s="26"/>
      <c r="D53" s="26"/>
      <c r="E53" s="26"/>
      <c r="F53" s="26"/>
      <c r="G53" s="26"/>
      <c r="H53" s="26"/>
      <c r="I53" s="6" t="s">
        <v>10</v>
      </c>
      <c r="J53" s="14" t="s">
        <v>67</v>
      </c>
    </row>
    <row r="54" spans="1:10" ht="11.1" customHeight="1" x14ac:dyDescent="0.2">
      <c r="A54" s="15" t="s">
        <v>89</v>
      </c>
      <c r="B54" s="26" t="s">
        <v>69</v>
      </c>
      <c r="C54" s="26"/>
      <c r="D54" s="26"/>
      <c r="E54" s="26"/>
      <c r="F54" s="26"/>
      <c r="G54" s="26"/>
      <c r="H54" s="26"/>
      <c r="I54" s="6" t="s">
        <v>10</v>
      </c>
      <c r="J54" s="14" t="s">
        <v>70</v>
      </c>
    </row>
    <row r="55" spans="1:10" ht="11.1" customHeight="1" x14ac:dyDescent="0.2">
      <c r="A55" s="12" t="s">
        <v>90</v>
      </c>
      <c r="B55" s="26" t="s">
        <v>72</v>
      </c>
      <c r="C55" s="26"/>
      <c r="D55" s="26"/>
      <c r="E55" s="26"/>
      <c r="F55" s="26"/>
      <c r="G55" s="26"/>
      <c r="H55" s="26"/>
      <c r="I55" s="6" t="s">
        <v>21</v>
      </c>
      <c r="J55" s="16">
        <v>1700</v>
      </c>
    </row>
    <row r="56" spans="1:10" s="1" customFormat="1" ht="23.1" customHeight="1" x14ac:dyDescent="0.2">
      <c r="A56" s="12" t="s">
        <v>91</v>
      </c>
      <c r="B56" s="31" t="s">
        <v>92</v>
      </c>
      <c r="C56" s="31"/>
      <c r="D56" s="31"/>
      <c r="E56" s="31"/>
      <c r="F56" s="31"/>
      <c r="G56" s="31"/>
      <c r="H56" s="31"/>
      <c r="I56" s="6" t="s">
        <v>21</v>
      </c>
      <c r="J56" s="13">
        <v>60825.599999999999</v>
      </c>
    </row>
    <row r="57" spans="1:10" s="1" customFormat="1" ht="11.1" hidden="1" customHeight="1" x14ac:dyDescent="0.2">
      <c r="A57" s="12" t="s">
        <v>91</v>
      </c>
      <c r="B57" s="26" t="s">
        <v>64</v>
      </c>
      <c r="C57" s="26"/>
      <c r="D57" s="26"/>
      <c r="E57" s="26"/>
      <c r="F57" s="26"/>
      <c r="G57" s="26"/>
      <c r="H57" s="26"/>
      <c r="I57" s="6" t="s">
        <v>10</v>
      </c>
      <c r="J57" s="14"/>
    </row>
    <row r="58" spans="1:10" ht="11.1" customHeight="1" x14ac:dyDescent="0.2">
      <c r="A58" s="12" t="s">
        <v>93</v>
      </c>
      <c r="B58" s="26" t="s">
        <v>66</v>
      </c>
      <c r="C58" s="26"/>
      <c r="D58" s="26"/>
      <c r="E58" s="26"/>
      <c r="F58" s="26"/>
      <c r="G58" s="26"/>
      <c r="H58" s="26"/>
      <c r="I58" s="6" t="s">
        <v>10</v>
      </c>
      <c r="J58" s="14" t="s">
        <v>94</v>
      </c>
    </row>
    <row r="59" spans="1:10" ht="11.1" customHeight="1" x14ac:dyDescent="0.2">
      <c r="A59" s="15" t="s">
        <v>95</v>
      </c>
      <c r="B59" s="26" t="s">
        <v>69</v>
      </c>
      <c r="C59" s="26"/>
      <c r="D59" s="26"/>
      <c r="E59" s="26"/>
      <c r="F59" s="26"/>
      <c r="G59" s="26"/>
      <c r="H59" s="26"/>
      <c r="I59" s="6" t="s">
        <v>10</v>
      </c>
      <c r="J59" s="14" t="s">
        <v>84</v>
      </c>
    </row>
    <row r="60" spans="1:10" ht="11.1" customHeight="1" x14ac:dyDescent="0.2">
      <c r="A60" s="12" t="s">
        <v>96</v>
      </c>
      <c r="B60" s="26" t="s">
        <v>72</v>
      </c>
      <c r="C60" s="26"/>
      <c r="D60" s="26"/>
      <c r="E60" s="26"/>
      <c r="F60" s="26"/>
      <c r="G60" s="26"/>
      <c r="H60" s="26"/>
      <c r="I60" s="6" t="s">
        <v>21</v>
      </c>
      <c r="J60" s="9">
        <v>1.74</v>
      </c>
    </row>
    <row r="61" spans="1:10" s="1" customFormat="1" ht="23.1" customHeight="1" x14ac:dyDescent="0.2">
      <c r="A61" s="12" t="s">
        <v>97</v>
      </c>
      <c r="B61" s="31" t="s">
        <v>98</v>
      </c>
      <c r="C61" s="31"/>
      <c r="D61" s="31"/>
      <c r="E61" s="31"/>
      <c r="F61" s="31"/>
      <c r="G61" s="31"/>
      <c r="H61" s="31"/>
      <c r="I61" s="6" t="s">
        <v>21</v>
      </c>
      <c r="J61" s="13">
        <v>27965.759999999998</v>
      </c>
    </row>
    <row r="62" spans="1:10" s="1" customFormat="1" ht="11.1" hidden="1" customHeight="1" x14ac:dyDescent="0.2">
      <c r="A62" s="12" t="s">
        <v>97</v>
      </c>
      <c r="B62" s="26" t="s">
        <v>64</v>
      </c>
      <c r="C62" s="26"/>
      <c r="D62" s="26"/>
      <c r="E62" s="26"/>
      <c r="F62" s="26"/>
      <c r="G62" s="26"/>
      <c r="H62" s="26"/>
      <c r="I62" s="6" t="s">
        <v>10</v>
      </c>
      <c r="J62" s="14"/>
    </row>
    <row r="63" spans="1:10" ht="11.1" customHeight="1" x14ac:dyDescent="0.2">
      <c r="A63" s="12" t="s">
        <v>99</v>
      </c>
      <c r="B63" s="26" t="s">
        <v>66</v>
      </c>
      <c r="C63" s="26"/>
      <c r="D63" s="26"/>
      <c r="E63" s="26"/>
      <c r="F63" s="26"/>
      <c r="G63" s="26"/>
      <c r="H63" s="26"/>
      <c r="I63" s="6" t="s">
        <v>10</v>
      </c>
      <c r="J63" s="14" t="s">
        <v>82</v>
      </c>
    </row>
    <row r="64" spans="1:10" ht="11.1" customHeight="1" x14ac:dyDescent="0.2">
      <c r="A64" s="15" t="s">
        <v>100</v>
      </c>
      <c r="B64" s="26" t="s">
        <v>69</v>
      </c>
      <c r="C64" s="26"/>
      <c r="D64" s="26"/>
      <c r="E64" s="26"/>
      <c r="F64" s="26"/>
      <c r="G64" s="26"/>
      <c r="H64" s="26"/>
      <c r="I64" s="6" t="s">
        <v>10</v>
      </c>
      <c r="J64" s="14" t="s">
        <v>84</v>
      </c>
    </row>
    <row r="65" spans="1:10" ht="11.1" customHeight="1" x14ac:dyDescent="0.2">
      <c r="A65" s="12" t="s">
        <v>101</v>
      </c>
      <c r="B65" s="26" t="s">
        <v>72</v>
      </c>
      <c r="C65" s="26"/>
      <c r="D65" s="26"/>
      <c r="E65" s="26"/>
      <c r="F65" s="26"/>
      <c r="G65" s="26"/>
      <c r="H65" s="26"/>
      <c r="I65" s="6" t="s">
        <v>21</v>
      </c>
      <c r="J65" s="17">
        <v>0.8</v>
      </c>
    </row>
    <row r="66" spans="1:10" ht="11.1" customHeight="1" x14ac:dyDescent="0.2">
      <c r="A66" s="6" t="s">
        <v>55</v>
      </c>
      <c r="B66" s="28" t="s">
        <v>56</v>
      </c>
      <c r="C66" s="28"/>
      <c r="D66" s="28"/>
      <c r="E66" s="31" t="s">
        <v>102</v>
      </c>
      <c r="F66" s="31"/>
      <c r="G66" s="31"/>
      <c r="H66" s="31"/>
      <c r="I66" s="31"/>
      <c r="J66" s="31"/>
    </row>
    <row r="67" spans="1:10" ht="11.1" customHeight="1" x14ac:dyDescent="0.2">
      <c r="A67" s="6" t="s">
        <v>58</v>
      </c>
      <c r="B67" s="30" t="s">
        <v>59</v>
      </c>
      <c r="C67" s="30"/>
      <c r="D67" s="30"/>
      <c r="E67" s="30"/>
      <c r="F67" s="30"/>
      <c r="G67" s="30"/>
      <c r="H67" s="30"/>
      <c r="I67" s="6" t="s">
        <v>21</v>
      </c>
      <c r="J67" s="11">
        <v>36996.370000000003</v>
      </c>
    </row>
    <row r="68" spans="1:10" s="1" customFormat="1" ht="11.1" customHeight="1" x14ac:dyDescent="0.2">
      <c r="A68" s="12" t="s">
        <v>103</v>
      </c>
      <c r="B68" s="31" t="s">
        <v>104</v>
      </c>
      <c r="C68" s="31"/>
      <c r="D68" s="31"/>
      <c r="E68" s="31"/>
      <c r="F68" s="31"/>
      <c r="G68" s="31"/>
      <c r="H68" s="31"/>
      <c r="I68" s="6" t="s">
        <v>21</v>
      </c>
      <c r="J68" s="13">
        <v>36996.370000000003</v>
      </c>
    </row>
    <row r="69" spans="1:10" s="1" customFormat="1" ht="11.1" hidden="1" customHeight="1" x14ac:dyDescent="0.2">
      <c r="A69" s="12" t="s">
        <v>103</v>
      </c>
      <c r="B69" s="26" t="s">
        <v>64</v>
      </c>
      <c r="C69" s="26"/>
      <c r="D69" s="26"/>
      <c r="E69" s="26"/>
      <c r="F69" s="26"/>
      <c r="G69" s="26"/>
      <c r="H69" s="26"/>
      <c r="I69" s="6" t="s">
        <v>10</v>
      </c>
      <c r="J69" s="14"/>
    </row>
    <row r="70" spans="1:10" ht="11.1" customHeight="1" x14ac:dyDescent="0.2">
      <c r="A70" s="12" t="s">
        <v>105</v>
      </c>
      <c r="B70" s="26" t="s">
        <v>66</v>
      </c>
      <c r="C70" s="26"/>
      <c r="D70" s="26"/>
      <c r="E70" s="26"/>
      <c r="F70" s="26"/>
      <c r="G70" s="26"/>
      <c r="H70" s="26"/>
      <c r="I70" s="6" t="s">
        <v>10</v>
      </c>
      <c r="J70" s="14" t="s">
        <v>106</v>
      </c>
    </row>
    <row r="71" spans="1:10" ht="11.1" customHeight="1" x14ac:dyDescent="0.2">
      <c r="A71" s="15" t="s">
        <v>107</v>
      </c>
      <c r="B71" s="26" t="s">
        <v>69</v>
      </c>
      <c r="C71" s="26"/>
      <c r="D71" s="26"/>
      <c r="E71" s="26"/>
      <c r="F71" s="26"/>
      <c r="G71" s="26"/>
      <c r="H71" s="26"/>
      <c r="I71" s="6" t="s">
        <v>10</v>
      </c>
      <c r="J71" s="14" t="s">
        <v>84</v>
      </c>
    </row>
    <row r="72" spans="1:10" ht="11.1" customHeight="1" x14ac:dyDescent="0.2">
      <c r="A72" s="12" t="s">
        <v>108</v>
      </c>
      <c r="B72" s="26" t="s">
        <v>72</v>
      </c>
      <c r="C72" s="26"/>
      <c r="D72" s="26"/>
      <c r="E72" s="26"/>
      <c r="F72" s="26"/>
      <c r="G72" s="26"/>
      <c r="H72" s="26"/>
      <c r="I72" s="6" t="s">
        <v>21</v>
      </c>
      <c r="J72" s="9">
        <v>1.06</v>
      </c>
    </row>
    <row r="73" spans="1:10" ht="11.1" customHeight="1" x14ac:dyDescent="0.2">
      <c r="A73" s="6" t="s">
        <v>55</v>
      </c>
      <c r="B73" s="28" t="s">
        <v>56</v>
      </c>
      <c r="C73" s="28"/>
      <c r="D73" s="28"/>
      <c r="E73" s="31" t="s">
        <v>109</v>
      </c>
      <c r="F73" s="31"/>
      <c r="G73" s="31"/>
      <c r="H73" s="31"/>
      <c r="I73" s="31"/>
      <c r="J73" s="31"/>
    </row>
    <row r="74" spans="1:10" ht="11.1" customHeight="1" x14ac:dyDescent="0.2">
      <c r="A74" s="6" t="s">
        <v>58</v>
      </c>
      <c r="B74" s="30" t="s">
        <v>59</v>
      </c>
      <c r="C74" s="30"/>
      <c r="D74" s="30"/>
      <c r="E74" s="30"/>
      <c r="F74" s="30"/>
      <c r="G74" s="30"/>
      <c r="H74" s="30"/>
      <c r="I74" s="6" t="s">
        <v>21</v>
      </c>
      <c r="J74" s="11">
        <v>74664.539999999994</v>
      </c>
    </row>
    <row r="75" spans="1:10" ht="11.1" customHeight="1" x14ac:dyDescent="0.2">
      <c r="A75" s="6" t="s">
        <v>55</v>
      </c>
      <c r="B75" s="28" t="s">
        <v>56</v>
      </c>
      <c r="C75" s="28"/>
      <c r="D75" s="28"/>
      <c r="E75" s="31" t="s">
        <v>116</v>
      </c>
      <c r="F75" s="31"/>
      <c r="G75" s="31"/>
      <c r="H75" s="31"/>
      <c r="I75" s="31"/>
      <c r="J75" s="31"/>
    </row>
    <row r="76" spans="1:10" ht="11.1" customHeight="1" x14ac:dyDescent="0.2">
      <c r="A76" s="6" t="s">
        <v>58</v>
      </c>
      <c r="B76" s="30" t="s">
        <v>59</v>
      </c>
      <c r="C76" s="30"/>
      <c r="D76" s="30"/>
      <c r="E76" s="30"/>
      <c r="F76" s="30"/>
      <c r="G76" s="30"/>
      <c r="H76" s="30"/>
      <c r="I76" s="6" t="s">
        <v>21</v>
      </c>
      <c r="J76" s="11">
        <f>4000+58911</f>
        <v>62911</v>
      </c>
    </row>
    <row r="77" spans="1:10" s="1" customFormat="1" ht="11.1" customHeight="1" x14ac:dyDescent="0.2">
      <c r="A77" s="12" t="s">
        <v>110</v>
      </c>
      <c r="B77" s="31" t="s">
        <v>111</v>
      </c>
      <c r="C77" s="31"/>
      <c r="D77" s="31"/>
      <c r="E77" s="31"/>
      <c r="F77" s="31"/>
      <c r="G77" s="31"/>
      <c r="H77" s="31"/>
      <c r="I77" s="6" t="s">
        <v>21</v>
      </c>
      <c r="J77" s="13">
        <v>4000</v>
      </c>
    </row>
    <row r="78" spans="1:10" s="1" customFormat="1" ht="11.1" hidden="1" customHeight="1" x14ac:dyDescent="0.2">
      <c r="A78" s="12" t="s">
        <v>110</v>
      </c>
      <c r="B78" s="26" t="s">
        <v>64</v>
      </c>
      <c r="C78" s="26"/>
      <c r="D78" s="26"/>
      <c r="E78" s="26"/>
      <c r="F78" s="26"/>
      <c r="G78" s="26"/>
      <c r="H78" s="26"/>
      <c r="I78" s="6" t="s">
        <v>10</v>
      </c>
      <c r="J78" s="14"/>
    </row>
    <row r="79" spans="1:10" ht="35.1" customHeight="1" x14ac:dyDescent="0.2">
      <c r="A79" s="12" t="s">
        <v>112</v>
      </c>
      <c r="B79" s="26" t="s">
        <v>66</v>
      </c>
      <c r="C79" s="26"/>
      <c r="D79" s="26"/>
      <c r="E79" s="26"/>
      <c r="F79" s="26"/>
      <c r="G79" s="26"/>
      <c r="H79" s="26"/>
      <c r="I79" s="6" t="s">
        <v>10</v>
      </c>
      <c r="J79" s="14" t="s">
        <v>113</v>
      </c>
    </row>
    <row r="80" spans="1:10" ht="11.1" customHeight="1" x14ac:dyDescent="0.2">
      <c r="A80" s="15" t="s">
        <v>114</v>
      </c>
      <c r="B80" s="26" t="s">
        <v>69</v>
      </c>
      <c r="C80" s="26"/>
      <c r="D80" s="26"/>
      <c r="E80" s="26"/>
      <c r="F80" s="26"/>
      <c r="G80" s="26"/>
      <c r="H80" s="26"/>
      <c r="I80" s="6" t="s">
        <v>10</v>
      </c>
      <c r="J80" s="14" t="s">
        <v>70</v>
      </c>
    </row>
    <row r="81" spans="1:10" ht="11.1" customHeight="1" x14ac:dyDescent="0.2">
      <c r="A81" s="12" t="s">
        <v>115</v>
      </c>
      <c r="B81" s="26" t="s">
        <v>72</v>
      </c>
      <c r="C81" s="26"/>
      <c r="D81" s="26"/>
      <c r="E81" s="26"/>
      <c r="F81" s="26"/>
      <c r="G81" s="26"/>
      <c r="H81" s="26"/>
      <c r="I81" s="6" t="s">
        <v>21</v>
      </c>
      <c r="J81" s="16">
        <v>1000</v>
      </c>
    </row>
    <row r="82" spans="1:10" s="1" customFormat="1" ht="11.1" customHeight="1" x14ac:dyDescent="0.2">
      <c r="A82" s="12" t="s">
        <v>117</v>
      </c>
      <c r="B82" s="31" t="s">
        <v>118</v>
      </c>
      <c r="C82" s="31"/>
      <c r="D82" s="31"/>
      <c r="E82" s="31"/>
      <c r="F82" s="31"/>
      <c r="G82" s="31"/>
      <c r="H82" s="31"/>
      <c r="I82" s="6" t="s">
        <v>21</v>
      </c>
      <c r="J82" s="13">
        <v>11752</v>
      </c>
    </row>
    <row r="83" spans="1:10" s="1" customFormat="1" ht="11.1" hidden="1" customHeight="1" x14ac:dyDescent="0.2">
      <c r="A83" s="12" t="s">
        <v>117</v>
      </c>
      <c r="B83" s="26" t="s">
        <v>64</v>
      </c>
      <c r="C83" s="26"/>
      <c r="D83" s="26"/>
      <c r="E83" s="26"/>
      <c r="F83" s="26"/>
      <c r="G83" s="26"/>
      <c r="H83" s="26"/>
      <c r="I83" s="6" t="s">
        <v>10</v>
      </c>
      <c r="J83" s="14"/>
    </row>
    <row r="84" spans="1:10" ht="11.1" customHeight="1" x14ac:dyDescent="0.2">
      <c r="A84" s="12" t="s">
        <v>119</v>
      </c>
      <c r="B84" s="26" t="s">
        <v>66</v>
      </c>
      <c r="C84" s="26"/>
      <c r="D84" s="26"/>
      <c r="E84" s="26"/>
      <c r="F84" s="26"/>
      <c r="G84" s="26"/>
      <c r="H84" s="26"/>
      <c r="I84" s="6" t="s">
        <v>10</v>
      </c>
      <c r="J84" s="14" t="s">
        <v>120</v>
      </c>
    </row>
    <row r="85" spans="1:10" ht="11.1" customHeight="1" x14ac:dyDescent="0.2">
      <c r="A85" s="15" t="s">
        <v>121</v>
      </c>
      <c r="B85" s="26" t="s">
        <v>69</v>
      </c>
      <c r="C85" s="26"/>
      <c r="D85" s="26"/>
      <c r="E85" s="26"/>
      <c r="F85" s="26"/>
      <c r="G85" s="26"/>
      <c r="H85" s="26"/>
      <c r="I85" s="6" t="s">
        <v>10</v>
      </c>
      <c r="J85" s="14" t="s">
        <v>70</v>
      </c>
    </row>
    <row r="86" spans="1:10" ht="11.1" customHeight="1" x14ac:dyDescent="0.2">
      <c r="A86" s="12" t="s">
        <v>122</v>
      </c>
      <c r="B86" s="26" t="s">
        <v>72</v>
      </c>
      <c r="C86" s="26"/>
      <c r="D86" s="26"/>
      <c r="E86" s="26"/>
      <c r="F86" s="26"/>
      <c r="G86" s="26"/>
      <c r="H86" s="26"/>
      <c r="I86" s="6" t="s">
        <v>21</v>
      </c>
      <c r="J86" s="16">
        <v>5876</v>
      </c>
    </row>
    <row r="87" spans="1:10" s="1" customFormat="1" ht="11.1" customHeight="1" x14ac:dyDescent="0.2">
      <c r="A87" s="12" t="s">
        <v>123</v>
      </c>
      <c r="B87" s="31" t="s">
        <v>124</v>
      </c>
      <c r="C87" s="31"/>
      <c r="D87" s="31"/>
      <c r="E87" s="31"/>
      <c r="F87" s="31"/>
      <c r="G87" s="31"/>
      <c r="H87" s="31"/>
      <c r="I87" s="6" t="s">
        <v>21</v>
      </c>
      <c r="J87" s="13">
        <v>6250</v>
      </c>
    </row>
    <row r="88" spans="1:10" s="1" customFormat="1" ht="11.1" hidden="1" customHeight="1" x14ac:dyDescent="0.2">
      <c r="A88" s="12" t="s">
        <v>123</v>
      </c>
      <c r="B88" s="26" t="s">
        <v>64</v>
      </c>
      <c r="C88" s="26"/>
      <c r="D88" s="26"/>
      <c r="E88" s="26"/>
      <c r="F88" s="26"/>
      <c r="G88" s="26"/>
      <c r="H88" s="26"/>
      <c r="I88" s="6" t="s">
        <v>10</v>
      </c>
      <c r="J88" s="14"/>
    </row>
    <row r="89" spans="1:10" ht="23.1" customHeight="1" x14ac:dyDescent="0.2">
      <c r="A89" s="12" t="s">
        <v>125</v>
      </c>
      <c r="B89" s="26" t="s">
        <v>66</v>
      </c>
      <c r="C89" s="26"/>
      <c r="D89" s="26"/>
      <c r="E89" s="26"/>
      <c r="F89" s="26"/>
      <c r="G89" s="26"/>
      <c r="H89" s="26"/>
      <c r="I89" s="6" t="s">
        <v>10</v>
      </c>
      <c r="J89" s="14" t="s">
        <v>126</v>
      </c>
    </row>
    <row r="90" spans="1:10" ht="11.1" customHeight="1" x14ac:dyDescent="0.2">
      <c r="A90" s="15" t="s">
        <v>127</v>
      </c>
      <c r="B90" s="26" t="s">
        <v>69</v>
      </c>
      <c r="C90" s="26"/>
      <c r="D90" s="26"/>
      <c r="E90" s="26"/>
      <c r="F90" s="26"/>
      <c r="G90" s="26"/>
      <c r="H90" s="26"/>
      <c r="I90" s="6" t="s">
        <v>10</v>
      </c>
      <c r="J90" s="14" t="s">
        <v>70</v>
      </c>
    </row>
    <row r="91" spans="1:10" ht="11.1" customHeight="1" x14ac:dyDescent="0.2">
      <c r="A91" s="12" t="s">
        <v>128</v>
      </c>
      <c r="B91" s="26" t="s">
        <v>72</v>
      </c>
      <c r="C91" s="26"/>
      <c r="D91" s="26"/>
      <c r="E91" s="26"/>
      <c r="F91" s="26"/>
      <c r="G91" s="26"/>
      <c r="H91" s="26"/>
      <c r="I91" s="6" t="s">
        <v>21</v>
      </c>
      <c r="J91" s="9">
        <v>892.86</v>
      </c>
    </row>
    <row r="92" spans="1:10" s="1" customFormat="1" ht="11.1" customHeight="1" x14ac:dyDescent="0.2">
      <c r="A92" s="12" t="s">
        <v>129</v>
      </c>
      <c r="B92" s="31" t="s">
        <v>130</v>
      </c>
      <c r="C92" s="31"/>
      <c r="D92" s="31"/>
      <c r="E92" s="31"/>
      <c r="F92" s="31"/>
      <c r="G92" s="31"/>
      <c r="H92" s="31"/>
      <c r="I92" s="6" t="s">
        <v>21</v>
      </c>
      <c r="J92" s="13">
        <v>39909</v>
      </c>
    </row>
    <row r="93" spans="1:10" s="1" customFormat="1" ht="11.1" hidden="1" customHeight="1" x14ac:dyDescent="0.2">
      <c r="A93" s="12" t="s">
        <v>129</v>
      </c>
      <c r="B93" s="26" t="s">
        <v>64</v>
      </c>
      <c r="C93" s="26"/>
      <c r="D93" s="26"/>
      <c r="E93" s="26"/>
      <c r="F93" s="26"/>
      <c r="G93" s="26"/>
      <c r="H93" s="26"/>
      <c r="I93" s="6" t="s">
        <v>10</v>
      </c>
      <c r="J93" s="14"/>
    </row>
    <row r="94" spans="1:10" ht="23.1" customHeight="1" x14ac:dyDescent="0.2">
      <c r="A94" s="12" t="s">
        <v>131</v>
      </c>
      <c r="B94" s="26" t="s">
        <v>66</v>
      </c>
      <c r="C94" s="26"/>
      <c r="D94" s="26"/>
      <c r="E94" s="26"/>
      <c r="F94" s="26"/>
      <c r="G94" s="26"/>
      <c r="H94" s="26"/>
      <c r="I94" s="6" t="s">
        <v>10</v>
      </c>
      <c r="J94" s="14" t="s">
        <v>132</v>
      </c>
    </row>
    <row r="95" spans="1:10" ht="11.1" customHeight="1" x14ac:dyDescent="0.2">
      <c r="A95" s="15" t="s">
        <v>133</v>
      </c>
      <c r="B95" s="26" t="s">
        <v>69</v>
      </c>
      <c r="C95" s="26"/>
      <c r="D95" s="26"/>
      <c r="E95" s="26"/>
      <c r="F95" s="26"/>
      <c r="G95" s="26"/>
      <c r="H95" s="26"/>
      <c r="I95" s="6" t="s">
        <v>10</v>
      </c>
      <c r="J95" s="14" t="s">
        <v>70</v>
      </c>
    </row>
    <row r="96" spans="1:10" ht="11.1" customHeight="1" x14ac:dyDescent="0.2">
      <c r="A96" s="12" t="s">
        <v>134</v>
      </c>
      <c r="B96" s="26" t="s">
        <v>72</v>
      </c>
      <c r="C96" s="26"/>
      <c r="D96" s="26"/>
      <c r="E96" s="26"/>
      <c r="F96" s="26"/>
      <c r="G96" s="26"/>
      <c r="H96" s="26"/>
      <c r="I96" s="6" t="s">
        <v>21</v>
      </c>
      <c r="J96" s="16">
        <v>39909</v>
      </c>
    </row>
    <row r="97" spans="1:10" s="1" customFormat="1" ht="11.1" customHeight="1" x14ac:dyDescent="0.2">
      <c r="A97" s="12" t="s">
        <v>135</v>
      </c>
      <c r="B97" s="31" t="s">
        <v>136</v>
      </c>
      <c r="C97" s="31"/>
      <c r="D97" s="31"/>
      <c r="E97" s="31"/>
      <c r="F97" s="31"/>
      <c r="G97" s="31"/>
      <c r="H97" s="31"/>
      <c r="I97" s="6" t="s">
        <v>21</v>
      </c>
      <c r="J97" s="13">
        <v>1000</v>
      </c>
    </row>
    <row r="98" spans="1:10" s="1" customFormat="1" ht="11.1" hidden="1" customHeight="1" x14ac:dyDescent="0.2">
      <c r="A98" s="12" t="s">
        <v>135</v>
      </c>
      <c r="B98" s="26" t="s">
        <v>64</v>
      </c>
      <c r="C98" s="26"/>
      <c r="D98" s="26"/>
      <c r="E98" s="26"/>
      <c r="F98" s="26"/>
      <c r="G98" s="26"/>
      <c r="H98" s="26"/>
      <c r="I98" s="6" t="s">
        <v>10</v>
      </c>
      <c r="J98" s="14"/>
    </row>
    <row r="99" spans="1:10" ht="23.1" customHeight="1" x14ac:dyDescent="0.2">
      <c r="A99" s="12" t="s">
        <v>137</v>
      </c>
      <c r="B99" s="26" t="s">
        <v>66</v>
      </c>
      <c r="C99" s="26"/>
      <c r="D99" s="26"/>
      <c r="E99" s="26"/>
      <c r="F99" s="26"/>
      <c r="G99" s="26"/>
      <c r="H99" s="26"/>
      <c r="I99" s="6" t="s">
        <v>10</v>
      </c>
      <c r="J99" s="14" t="s">
        <v>138</v>
      </c>
    </row>
    <row r="100" spans="1:10" ht="11.1" customHeight="1" x14ac:dyDescent="0.2">
      <c r="A100" s="15" t="s">
        <v>139</v>
      </c>
      <c r="B100" s="26" t="s">
        <v>69</v>
      </c>
      <c r="C100" s="26"/>
      <c r="D100" s="26"/>
      <c r="E100" s="26"/>
      <c r="F100" s="26"/>
      <c r="G100" s="26"/>
      <c r="H100" s="26"/>
      <c r="I100" s="6" t="s">
        <v>10</v>
      </c>
      <c r="J100" s="14" t="s">
        <v>70</v>
      </c>
    </row>
    <row r="101" spans="1:10" ht="11.1" customHeight="1" x14ac:dyDescent="0.2">
      <c r="A101" s="12" t="s">
        <v>140</v>
      </c>
      <c r="B101" s="26" t="s">
        <v>72</v>
      </c>
      <c r="C101" s="26"/>
      <c r="D101" s="26"/>
      <c r="E101" s="26"/>
      <c r="F101" s="26"/>
      <c r="G101" s="26"/>
      <c r="H101" s="26"/>
      <c r="I101" s="6" t="s">
        <v>21</v>
      </c>
      <c r="J101" s="18">
        <v>500</v>
      </c>
    </row>
    <row r="102" spans="1:10" ht="11.1" customHeight="1" x14ac:dyDescent="0.2">
      <c r="A102" s="6" t="s">
        <v>55</v>
      </c>
      <c r="B102" s="28" t="s">
        <v>56</v>
      </c>
      <c r="C102" s="28"/>
      <c r="D102" s="28"/>
      <c r="E102" s="31" t="s">
        <v>141</v>
      </c>
      <c r="F102" s="31"/>
      <c r="G102" s="31"/>
      <c r="H102" s="31"/>
      <c r="I102" s="31"/>
      <c r="J102" s="31"/>
    </row>
    <row r="103" spans="1:10" ht="11.1" customHeight="1" x14ac:dyDescent="0.2">
      <c r="A103" s="6" t="s">
        <v>58</v>
      </c>
      <c r="B103" s="30" t="s">
        <v>59</v>
      </c>
      <c r="C103" s="30"/>
      <c r="D103" s="30"/>
      <c r="E103" s="30"/>
      <c r="F103" s="30"/>
      <c r="G103" s="30"/>
      <c r="H103" s="30"/>
      <c r="I103" s="6" t="s">
        <v>21</v>
      </c>
      <c r="J103" s="11">
        <v>10903.2</v>
      </c>
    </row>
    <row r="104" spans="1:10" s="1" customFormat="1" ht="11.1" customHeight="1" x14ac:dyDescent="0.2">
      <c r="A104" s="12" t="s">
        <v>142</v>
      </c>
      <c r="B104" s="31" t="s">
        <v>143</v>
      </c>
      <c r="C104" s="31"/>
      <c r="D104" s="31"/>
      <c r="E104" s="31"/>
      <c r="F104" s="31"/>
      <c r="G104" s="31"/>
      <c r="H104" s="31"/>
      <c r="I104" s="6" t="s">
        <v>21</v>
      </c>
      <c r="J104" s="13">
        <v>3030</v>
      </c>
    </row>
    <row r="105" spans="1:10" s="1" customFormat="1" ht="11.1" hidden="1" customHeight="1" x14ac:dyDescent="0.2">
      <c r="A105" s="12" t="s">
        <v>142</v>
      </c>
      <c r="B105" s="26" t="s">
        <v>64</v>
      </c>
      <c r="C105" s="26"/>
      <c r="D105" s="26"/>
      <c r="E105" s="26"/>
      <c r="F105" s="26"/>
      <c r="G105" s="26"/>
      <c r="H105" s="26"/>
      <c r="I105" s="6" t="s">
        <v>10</v>
      </c>
      <c r="J105" s="14"/>
    </row>
    <row r="106" spans="1:10" ht="23.1" customHeight="1" x14ac:dyDescent="0.2">
      <c r="A106" s="12" t="s">
        <v>144</v>
      </c>
      <c r="B106" s="26" t="s">
        <v>66</v>
      </c>
      <c r="C106" s="26"/>
      <c r="D106" s="26"/>
      <c r="E106" s="26"/>
      <c r="F106" s="26"/>
      <c r="G106" s="26"/>
      <c r="H106" s="26"/>
      <c r="I106" s="6" t="s">
        <v>10</v>
      </c>
      <c r="J106" s="14" t="s">
        <v>126</v>
      </c>
    </row>
    <row r="107" spans="1:10" ht="11.1" customHeight="1" x14ac:dyDescent="0.2">
      <c r="A107" s="15" t="s">
        <v>145</v>
      </c>
      <c r="B107" s="26" t="s">
        <v>69</v>
      </c>
      <c r="C107" s="26"/>
      <c r="D107" s="26"/>
      <c r="E107" s="26"/>
      <c r="F107" s="26"/>
      <c r="G107" s="26"/>
      <c r="H107" s="26"/>
      <c r="I107" s="6" t="s">
        <v>10</v>
      </c>
      <c r="J107" s="14" t="s">
        <v>70</v>
      </c>
    </row>
    <row r="108" spans="1:10" ht="11.1" customHeight="1" x14ac:dyDescent="0.2">
      <c r="A108" s="12" t="s">
        <v>146</v>
      </c>
      <c r="B108" s="26" t="s">
        <v>72</v>
      </c>
      <c r="C108" s="26"/>
      <c r="D108" s="26"/>
      <c r="E108" s="26"/>
      <c r="F108" s="26"/>
      <c r="G108" s="26"/>
      <c r="H108" s="26"/>
      <c r="I108" s="6" t="s">
        <v>21</v>
      </c>
      <c r="J108" s="16">
        <v>3030</v>
      </c>
    </row>
    <row r="109" spans="1:10" s="1" customFormat="1" ht="11.1" customHeight="1" x14ac:dyDescent="0.2">
      <c r="A109" s="12" t="s">
        <v>147</v>
      </c>
      <c r="B109" s="31" t="s">
        <v>148</v>
      </c>
      <c r="C109" s="31"/>
      <c r="D109" s="31"/>
      <c r="E109" s="31"/>
      <c r="F109" s="31"/>
      <c r="G109" s="31"/>
      <c r="H109" s="31"/>
      <c r="I109" s="6" t="s">
        <v>21</v>
      </c>
      <c r="J109" s="13">
        <v>5767.2</v>
      </c>
    </row>
    <row r="110" spans="1:10" s="1" customFormat="1" ht="11.1" hidden="1" customHeight="1" x14ac:dyDescent="0.2">
      <c r="A110" s="12" t="s">
        <v>147</v>
      </c>
      <c r="B110" s="26" t="s">
        <v>64</v>
      </c>
      <c r="C110" s="26"/>
      <c r="D110" s="26"/>
      <c r="E110" s="26"/>
      <c r="F110" s="26"/>
      <c r="G110" s="26"/>
      <c r="H110" s="26"/>
      <c r="I110" s="6" t="s">
        <v>10</v>
      </c>
      <c r="J110" s="14"/>
    </row>
    <row r="111" spans="1:10" ht="23.1" customHeight="1" x14ac:dyDescent="0.2">
      <c r="A111" s="12" t="s">
        <v>149</v>
      </c>
      <c r="B111" s="26" t="s">
        <v>66</v>
      </c>
      <c r="C111" s="26"/>
      <c r="D111" s="26"/>
      <c r="E111" s="26"/>
      <c r="F111" s="26"/>
      <c r="G111" s="26"/>
      <c r="H111" s="26"/>
      <c r="I111" s="6" t="s">
        <v>10</v>
      </c>
      <c r="J111" s="14" t="s">
        <v>132</v>
      </c>
    </row>
    <row r="112" spans="1:10" ht="11.1" customHeight="1" x14ac:dyDescent="0.2">
      <c r="A112" s="15" t="s">
        <v>150</v>
      </c>
      <c r="B112" s="26" t="s">
        <v>69</v>
      </c>
      <c r="C112" s="26"/>
      <c r="D112" s="26"/>
      <c r="E112" s="26"/>
      <c r="F112" s="26"/>
      <c r="G112" s="26"/>
      <c r="H112" s="26"/>
      <c r="I112" s="6" t="s">
        <v>10</v>
      </c>
      <c r="J112" s="14" t="s">
        <v>84</v>
      </c>
    </row>
    <row r="113" spans="1:10" ht="11.1" customHeight="1" x14ac:dyDescent="0.2">
      <c r="A113" s="12" t="s">
        <v>151</v>
      </c>
      <c r="B113" s="26" t="s">
        <v>72</v>
      </c>
      <c r="C113" s="26"/>
      <c r="D113" s="26"/>
      <c r="E113" s="26"/>
      <c r="F113" s="26"/>
      <c r="G113" s="26"/>
      <c r="H113" s="26"/>
      <c r="I113" s="6" t="s">
        <v>21</v>
      </c>
      <c r="J113" s="16">
        <v>2136</v>
      </c>
    </row>
    <row r="114" spans="1:10" s="1" customFormat="1" ht="11.1" customHeight="1" x14ac:dyDescent="0.2">
      <c r="A114" s="12" t="s">
        <v>152</v>
      </c>
      <c r="B114" s="31" t="s">
        <v>153</v>
      </c>
      <c r="C114" s="31"/>
      <c r="D114" s="31"/>
      <c r="E114" s="31"/>
      <c r="F114" s="31"/>
      <c r="G114" s="31"/>
      <c r="H114" s="31"/>
      <c r="I114" s="6" t="s">
        <v>21</v>
      </c>
      <c r="J114" s="19">
        <v>532</v>
      </c>
    </row>
    <row r="115" spans="1:10" s="1" customFormat="1" ht="11.1" hidden="1" customHeight="1" x14ac:dyDescent="0.2">
      <c r="A115" s="12" t="s">
        <v>152</v>
      </c>
      <c r="B115" s="26" t="s">
        <v>64</v>
      </c>
      <c r="C115" s="26"/>
      <c r="D115" s="26"/>
      <c r="E115" s="26"/>
      <c r="F115" s="26"/>
      <c r="G115" s="26"/>
      <c r="H115" s="26"/>
      <c r="I115" s="6" t="s">
        <v>10</v>
      </c>
      <c r="J115" s="14"/>
    </row>
    <row r="116" spans="1:10" ht="11.1" customHeight="1" x14ac:dyDescent="0.2">
      <c r="A116" s="12" t="s">
        <v>154</v>
      </c>
      <c r="B116" s="26" t="s">
        <v>66</v>
      </c>
      <c r="C116" s="26"/>
      <c r="D116" s="26"/>
      <c r="E116" s="26"/>
      <c r="F116" s="26"/>
      <c r="G116" s="26"/>
      <c r="H116" s="26"/>
      <c r="I116" s="6" t="s">
        <v>10</v>
      </c>
      <c r="J116" s="14" t="s">
        <v>106</v>
      </c>
    </row>
    <row r="117" spans="1:10" ht="11.1" customHeight="1" x14ac:dyDescent="0.2">
      <c r="A117" s="15" t="s">
        <v>155</v>
      </c>
      <c r="B117" s="26" t="s">
        <v>69</v>
      </c>
      <c r="C117" s="26"/>
      <c r="D117" s="26"/>
      <c r="E117" s="26"/>
      <c r="F117" s="26"/>
      <c r="G117" s="26"/>
      <c r="H117" s="26"/>
      <c r="I117" s="6" t="s">
        <v>10</v>
      </c>
      <c r="J117" s="14" t="s">
        <v>70</v>
      </c>
    </row>
    <row r="118" spans="1:10" ht="11.1" customHeight="1" x14ac:dyDescent="0.2">
      <c r="A118" s="12" t="s">
        <v>156</v>
      </c>
      <c r="B118" s="26" t="s">
        <v>72</v>
      </c>
      <c r="C118" s="26"/>
      <c r="D118" s="26"/>
      <c r="E118" s="26"/>
      <c r="F118" s="26"/>
      <c r="G118" s="26"/>
      <c r="H118" s="26"/>
      <c r="I118" s="6" t="s">
        <v>21</v>
      </c>
      <c r="J118" s="18">
        <v>532</v>
      </c>
    </row>
    <row r="119" spans="1:10" s="1" customFormat="1" ht="11.1" customHeight="1" x14ac:dyDescent="0.2">
      <c r="A119" s="12" t="s">
        <v>157</v>
      </c>
      <c r="B119" s="31" t="s">
        <v>148</v>
      </c>
      <c r="C119" s="31"/>
      <c r="D119" s="31"/>
      <c r="E119" s="31"/>
      <c r="F119" s="31"/>
      <c r="G119" s="31"/>
      <c r="H119" s="31"/>
      <c r="I119" s="6" t="s">
        <v>21</v>
      </c>
      <c r="J119" s="13">
        <v>1574</v>
      </c>
    </row>
    <row r="120" spans="1:10" s="1" customFormat="1" ht="11.1" hidden="1" customHeight="1" x14ac:dyDescent="0.2">
      <c r="A120" s="12" t="s">
        <v>157</v>
      </c>
      <c r="B120" s="26" t="s">
        <v>64</v>
      </c>
      <c r="C120" s="26"/>
      <c r="D120" s="26"/>
      <c r="E120" s="26"/>
      <c r="F120" s="26"/>
      <c r="G120" s="26"/>
      <c r="H120" s="26"/>
      <c r="I120" s="6" t="s">
        <v>10</v>
      </c>
      <c r="J120" s="14"/>
    </row>
    <row r="121" spans="1:10" ht="23.1" customHeight="1" x14ac:dyDescent="0.2">
      <c r="A121" s="12" t="s">
        <v>158</v>
      </c>
      <c r="B121" s="26" t="s">
        <v>66</v>
      </c>
      <c r="C121" s="26"/>
      <c r="D121" s="26"/>
      <c r="E121" s="26"/>
      <c r="F121" s="26"/>
      <c r="G121" s="26"/>
      <c r="H121" s="26"/>
      <c r="I121" s="6" t="s">
        <v>10</v>
      </c>
      <c r="J121" s="14" t="s">
        <v>132</v>
      </c>
    </row>
    <row r="122" spans="1:10" ht="11.1" customHeight="1" x14ac:dyDescent="0.2">
      <c r="A122" s="15" t="s">
        <v>159</v>
      </c>
      <c r="B122" s="26" t="s">
        <v>69</v>
      </c>
      <c r="C122" s="26"/>
      <c r="D122" s="26"/>
      <c r="E122" s="26"/>
      <c r="F122" s="26"/>
      <c r="G122" s="26"/>
      <c r="H122" s="26"/>
      <c r="I122" s="6" t="s">
        <v>10</v>
      </c>
      <c r="J122" s="14" t="s">
        <v>70</v>
      </c>
    </row>
    <row r="123" spans="1:10" ht="11.1" customHeight="1" x14ac:dyDescent="0.2">
      <c r="A123" s="12" t="s">
        <v>160</v>
      </c>
      <c r="B123" s="26" t="s">
        <v>72</v>
      </c>
      <c r="C123" s="26"/>
      <c r="D123" s="26"/>
      <c r="E123" s="26"/>
      <c r="F123" s="26"/>
      <c r="G123" s="26"/>
      <c r="H123" s="26"/>
      <c r="I123" s="6" t="s">
        <v>21</v>
      </c>
      <c r="J123" s="16">
        <v>1574</v>
      </c>
    </row>
    <row r="124" spans="1:10" ht="11.1" customHeight="1" x14ac:dyDescent="0.2">
      <c r="A124" s="6" t="s">
        <v>55</v>
      </c>
      <c r="B124" s="28" t="s">
        <v>56</v>
      </c>
      <c r="C124" s="28"/>
      <c r="D124" s="28"/>
      <c r="E124" s="31" t="s">
        <v>161</v>
      </c>
      <c r="F124" s="31"/>
      <c r="G124" s="31"/>
      <c r="H124" s="31"/>
      <c r="I124" s="31"/>
      <c r="J124" s="31"/>
    </row>
    <row r="125" spans="1:10" ht="11.1" customHeight="1" x14ac:dyDescent="0.2">
      <c r="A125" s="6" t="s">
        <v>58</v>
      </c>
      <c r="B125" s="30" t="s">
        <v>59</v>
      </c>
      <c r="C125" s="30"/>
      <c r="D125" s="30"/>
      <c r="E125" s="30"/>
      <c r="F125" s="30"/>
      <c r="G125" s="30"/>
      <c r="H125" s="30"/>
      <c r="I125" s="6" t="s">
        <v>21</v>
      </c>
      <c r="J125" s="20">
        <v>850.34</v>
      </c>
    </row>
    <row r="126" spans="1:10" s="1" customFormat="1" ht="11.1" customHeight="1" x14ac:dyDescent="0.2">
      <c r="A126" s="12" t="s">
        <v>162</v>
      </c>
      <c r="B126" s="31" t="s">
        <v>163</v>
      </c>
      <c r="C126" s="31"/>
      <c r="D126" s="31"/>
      <c r="E126" s="31"/>
      <c r="F126" s="31"/>
      <c r="G126" s="31"/>
      <c r="H126" s="31"/>
      <c r="I126" s="6" t="s">
        <v>21</v>
      </c>
      <c r="J126" s="19">
        <v>850.34</v>
      </c>
    </row>
    <row r="127" spans="1:10" s="1" customFormat="1" ht="11.1" hidden="1" customHeight="1" x14ac:dyDescent="0.2">
      <c r="A127" s="12" t="s">
        <v>162</v>
      </c>
      <c r="B127" s="26" t="s">
        <v>64</v>
      </c>
      <c r="C127" s="26"/>
      <c r="D127" s="26"/>
      <c r="E127" s="26"/>
      <c r="F127" s="26"/>
      <c r="G127" s="26"/>
      <c r="H127" s="26"/>
      <c r="I127" s="6" t="s">
        <v>10</v>
      </c>
      <c r="J127" s="14"/>
    </row>
    <row r="128" spans="1:10" ht="23.1" customHeight="1" x14ac:dyDescent="0.2">
      <c r="A128" s="12" t="s">
        <v>164</v>
      </c>
      <c r="B128" s="26" t="s">
        <v>66</v>
      </c>
      <c r="C128" s="26"/>
      <c r="D128" s="26"/>
      <c r="E128" s="26"/>
      <c r="F128" s="26"/>
      <c r="G128" s="26"/>
      <c r="H128" s="26"/>
      <c r="I128" s="6" t="s">
        <v>10</v>
      </c>
      <c r="J128" s="14" t="s">
        <v>132</v>
      </c>
    </row>
    <row r="129" spans="1:10" ht="11.1" customHeight="1" x14ac:dyDescent="0.2">
      <c r="A129" s="15" t="s">
        <v>165</v>
      </c>
      <c r="B129" s="26" t="s">
        <v>69</v>
      </c>
      <c r="C129" s="26"/>
      <c r="D129" s="26"/>
      <c r="E129" s="26"/>
      <c r="F129" s="26"/>
      <c r="G129" s="26"/>
      <c r="H129" s="26"/>
      <c r="I129" s="6" t="s">
        <v>10</v>
      </c>
      <c r="J129" s="14" t="s">
        <v>70</v>
      </c>
    </row>
    <row r="130" spans="1:10" ht="11.1" customHeight="1" x14ac:dyDescent="0.2">
      <c r="A130" s="12" t="s">
        <v>166</v>
      </c>
      <c r="B130" s="26" t="s">
        <v>72</v>
      </c>
      <c r="C130" s="26"/>
      <c r="D130" s="26"/>
      <c r="E130" s="26"/>
      <c r="F130" s="26"/>
      <c r="G130" s="26"/>
      <c r="H130" s="26"/>
      <c r="I130" s="6" t="s">
        <v>21</v>
      </c>
      <c r="J130" s="9">
        <v>850.34</v>
      </c>
    </row>
    <row r="131" spans="1:10" ht="23.1" customHeight="1" x14ac:dyDescent="0.2">
      <c r="A131" s="6" t="s">
        <v>55</v>
      </c>
      <c r="B131" s="28" t="s">
        <v>56</v>
      </c>
      <c r="C131" s="28"/>
      <c r="D131" s="28"/>
      <c r="E131" s="31" t="s">
        <v>167</v>
      </c>
      <c r="F131" s="31"/>
      <c r="G131" s="31"/>
      <c r="H131" s="31"/>
      <c r="I131" s="31"/>
      <c r="J131" s="31"/>
    </row>
    <row r="132" spans="1:10" ht="11.1" customHeight="1" x14ac:dyDescent="0.2">
      <c r="A132" s="6" t="s">
        <v>58</v>
      </c>
      <c r="B132" s="30" t="s">
        <v>59</v>
      </c>
      <c r="C132" s="30"/>
      <c r="D132" s="30"/>
      <c r="E132" s="30"/>
      <c r="F132" s="30"/>
      <c r="G132" s="30"/>
      <c r="H132" s="30"/>
      <c r="I132" s="6" t="s">
        <v>21</v>
      </c>
      <c r="J132" s="11">
        <v>163060.01999999999</v>
      </c>
    </row>
    <row r="133" spans="1:10" ht="11.1" customHeight="1" x14ac:dyDescent="0.2">
      <c r="A133" s="6" t="s">
        <v>55</v>
      </c>
      <c r="B133" s="28" t="s">
        <v>56</v>
      </c>
      <c r="C133" s="28"/>
      <c r="D133" s="28"/>
      <c r="E133" s="31" t="s">
        <v>168</v>
      </c>
      <c r="F133" s="31"/>
      <c r="G133" s="31"/>
      <c r="H133" s="31"/>
      <c r="I133" s="31"/>
      <c r="J133" s="31"/>
    </row>
    <row r="134" spans="1:10" ht="11.1" customHeight="1" x14ac:dyDescent="0.2">
      <c r="A134" s="6" t="s">
        <v>58</v>
      </c>
      <c r="B134" s="30" t="s">
        <v>59</v>
      </c>
      <c r="C134" s="30"/>
      <c r="D134" s="30"/>
      <c r="E134" s="30"/>
      <c r="F134" s="30"/>
      <c r="G134" s="30"/>
      <c r="H134" s="30"/>
      <c r="I134" s="6" t="s">
        <v>21</v>
      </c>
      <c r="J134" s="11">
        <v>14275.46</v>
      </c>
    </row>
    <row r="135" spans="1:10" s="1" customFormat="1" ht="11.1" customHeight="1" x14ac:dyDescent="0.2">
      <c r="A135" s="12" t="s">
        <v>169</v>
      </c>
      <c r="B135" s="31" t="s">
        <v>170</v>
      </c>
      <c r="C135" s="31"/>
      <c r="D135" s="31"/>
      <c r="E135" s="31"/>
      <c r="F135" s="31"/>
      <c r="G135" s="31"/>
      <c r="H135" s="31"/>
      <c r="I135" s="6" t="s">
        <v>21</v>
      </c>
      <c r="J135" s="13">
        <v>1365.61</v>
      </c>
    </row>
    <row r="136" spans="1:10" s="1" customFormat="1" ht="11.1" hidden="1" customHeight="1" x14ac:dyDescent="0.2">
      <c r="A136" s="12" t="s">
        <v>169</v>
      </c>
      <c r="B136" s="26" t="s">
        <v>64</v>
      </c>
      <c r="C136" s="26"/>
      <c r="D136" s="26"/>
      <c r="E136" s="26"/>
      <c r="F136" s="26"/>
      <c r="G136" s="26"/>
      <c r="H136" s="26"/>
      <c r="I136" s="6" t="s">
        <v>10</v>
      </c>
      <c r="J136" s="14"/>
    </row>
    <row r="137" spans="1:10" ht="11.1" customHeight="1" x14ac:dyDescent="0.2">
      <c r="A137" s="12" t="s">
        <v>171</v>
      </c>
      <c r="B137" s="26" t="s">
        <v>66</v>
      </c>
      <c r="C137" s="26"/>
      <c r="D137" s="26"/>
      <c r="E137" s="26"/>
      <c r="F137" s="26"/>
      <c r="G137" s="26"/>
      <c r="H137" s="26"/>
      <c r="I137" s="6" t="s">
        <v>10</v>
      </c>
      <c r="J137" s="14" t="s">
        <v>172</v>
      </c>
    </row>
    <row r="138" spans="1:10" ht="11.1" customHeight="1" x14ac:dyDescent="0.2">
      <c r="A138" s="15" t="s">
        <v>173</v>
      </c>
      <c r="B138" s="26" t="s">
        <v>69</v>
      </c>
      <c r="C138" s="26"/>
      <c r="D138" s="26"/>
      <c r="E138" s="26"/>
      <c r="F138" s="26"/>
      <c r="G138" s="26"/>
      <c r="H138" s="26"/>
      <c r="I138" s="6" t="s">
        <v>10</v>
      </c>
      <c r="J138" s="14" t="s">
        <v>174</v>
      </c>
    </row>
    <row r="139" spans="1:10" ht="11.1" customHeight="1" x14ac:dyDescent="0.2">
      <c r="A139" s="12" t="s">
        <v>175</v>
      </c>
      <c r="B139" s="26" t="s">
        <v>72</v>
      </c>
      <c r="C139" s="26"/>
      <c r="D139" s="26"/>
      <c r="E139" s="26"/>
      <c r="F139" s="26"/>
      <c r="G139" s="26"/>
      <c r="H139" s="26"/>
      <c r="I139" s="6" t="s">
        <v>21</v>
      </c>
      <c r="J139" s="10">
        <v>7586.72</v>
      </c>
    </row>
    <row r="140" spans="1:10" s="1" customFormat="1" ht="11.1" customHeight="1" x14ac:dyDescent="0.2">
      <c r="A140" s="12" t="s">
        <v>176</v>
      </c>
      <c r="B140" s="31" t="s">
        <v>177</v>
      </c>
      <c r="C140" s="31"/>
      <c r="D140" s="31"/>
      <c r="E140" s="31"/>
      <c r="F140" s="31"/>
      <c r="G140" s="31"/>
      <c r="H140" s="31"/>
      <c r="I140" s="6" t="s">
        <v>21</v>
      </c>
      <c r="J140" s="13">
        <v>8500</v>
      </c>
    </row>
    <row r="141" spans="1:10" s="1" customFormat="1" ht="11.1" hidden="1" customHeight="1" x14ac:dyDescent="0.2">
      <c r="A141" s="12" t="s">
        <v>176</v>
      </c>
      <c r="B141" s="26" t="s">
        <v>64</v>
      </c>
      <c r="C141" s="26"/>
      <c r="D141" s="26"/>
      <c r="E141" s="26"/>
      <c r="F141" s="26"/>
      <c r="G141" s="26"/>
      <c r="H141" s="26"/>
      <c r="I141" s="6" t="s">
        <v>10</v>
      </c>
      <c r="J141" s="14"/>
    </row>
    <row r="142" spans="1:10" ht="11.1" customHeight="1" x14ac:dyDescent="0.2">
      <c r="A142" s="12" t="s">
        <v>178</v>
      </c>
      <c r="B142" s="26" t="s">
        <v>66</v>
      </c>
      <c r="C142" s="26"/>
      <c r="D142" s="26"/>
      <c r="E142" s="26"/>
      <c r="F142" s="26"/>
      <c r="G142" s="26"/>
      <c r="H142" s="26"/>
      <c r="I142" s="6" t="s">
        <v>10</v>
      </c>
      <c r="J142" s="14" t="s">
        <v>172</v>
      </c>
    </row>
    <row r="143" spans="1:10" ht="11.1" customHeight="1" x14ac:dyDescent="0.2">
      <c r="A143" s="15" t="s">
        <v>179</v>
      </c>
      <c r="B143" s="26" t="s">
        <v>69</v>
      </c>
      <c r="C143" s="26"/>
      <c r="D143" s="26"/>
      <c r="E143" s="26"/>
      <c r="F143" s="26"/>
      <c r="G143" s="26"/>
      <c r="H143" s="26"/>
      <c r="I143" s="6" t="s">
        <v>10</v>
      </c>
      <c r="J143" s="14" t="s">
        <v>70</v>
      </c>
    </row>
    <row r="144" spans="1:10" ht="11.1" customHeight="1" x14ac:dyDescent="0.2">
      <c r="A144" s="12" t="s">
        <v>180</v>
      </c>
      <c r="B144" s="26" t="s">
        <v>72</v>
      </c>
      <c r="C144" s="26"/>
      <c r="D144" s="26"/>
      <c r="E144" s="26"/>
      <c r="F144" s="26"/>
      <c r="G144" s="26"/>
      <c r="H144" s="26"/>
      <c r="I144" s="6" t="s">
        <v>21</v>
      </c>
      <c r="J144" s="16">
        <v>8500</v>
      </c>
    </row>
    <row r="145" spans="1:10" s="1" customFormat="1" ht="11.1" customHeight="1" x14ac:dyDescent="0.2">
      <c r="A145" s="12" t="s">
        <v>181</v>
      </c>
      <c r="B145" s="31" t="s">
        <v>182</v>
      </c>
      <c r="C145" s="31"/>
      <c r="D145" s="31"/>
      <c r="E145" s="31"/>
      <c r="F145" s="31"/>
      <c r="G145" s="31"/>
      <c r="H145" s="31"/>
      <c r="I145" s="6" t="s">
        <v>21</v>
      </c>
      <c r="J145" s="19">
        <v>93.43</v>
      </c>
    </row>
    <row r="146" spans="1:10" s="1" customFormat="1" ht="11.1" hidden="1" customHeight="1" x14ac:dyDescent="0.2">
      <c r="A146" s="12" t="s">
        <v>181</v>
      </c>
      <c r="B146" s="26" t="s">
        <v>64</v>
      </c>
      <c r="C146" s="26"/>
      <c r="D146" s="26"/>
      <c r="E146" s="26"/>
      <c r="F146" s="26"/>
      <c r="G146" s="26"/>
      <c r="H146" s="26"/>
      <c r="I146" s="6" t="s">
        <v>10</v>
      </c>
      <c r="J146" s="14"/>
    </row>
    <row r="147" spans="1:10" ht="11.1" customHeight="1" x14ac:dyDescent="0.2">
      <c r="A147" s="12" t="s">
        <v>183</v>
      </c>
      <c r="B147" s="26" t="s">
        <v>66</v>
      </c>
      <c r="C147" s="26"/>
      <c r="D147" s="26"/>
      <c r="E147" s="26"/>
      <c r="F147" s="26"/>
      <c r="G147" s="26"/>
      <c r="H147" s="26"/>
      <c r="I147" s="6" t="s">
        <v>10</v>
      </c>
      <c r="J147" s="14" t="s">
        <v>184</v>
      </c>
    </row>
    <row r="148" spans="1:10" ht="11.1" customHeight="1" x14ac:dyDescent="0.2">
      <c r="A148" s="15" t="s">
        <v>185</v>
      </c>
      <c r="B148" s="26" t="s">
        <v>69</v>
      </c>
      <c r="C148" s="26"/>
      <c r="D148" s="26"/>
      <c r="E148" s="26"/>
      <c r="F148" s="26"/>
      <c r="G148" s="26"/>
      <c r="H148" s="26"/>
      <c r="I148" s="6" t="s">
        <v>10</v>
      </c>
      <c r="J148" s="14" t="s">
        <v>84</v>
      </c>
    </row>
    <row r="149" spans="1:10" ht="11.1" customHeight="1" x14ac:dyDescent="0.2">
      <c r="A149" s="12" t="s">
        <v>186</v>
      </c>
      <c r="B149" s="26" t="s">
        <v>72</v>
      </c>
      <c r="C149" s="26"/>
      <c r="D149" s="26"/>
      <c r="E149" s="26"/>
      <c r="F149" s="26"/>
      <c r="G149" s="26"/>
      <c r="H149" s="26"/>
      <c r="I149" s="6" t="s">
        <v>21</v>
      </c>
      <c r="J149" s="9">
        <v>805.43</v>
      </c>
    </row>
    <row r="150" spans="1:10" s="1" customFormat="1" ht="11.1" customHeight="1" x14ac:dyDescent="0.2">
      <c r="A150" s="12" t="s">
        <v>187</v>
      </c>
      <c r="B150" s="31" t="s">
        <v>188</v>
      </c>
      <c r="C150" s="31"/>
      <c r="D150" s="31"/>
      <c r="E150" s="31"/>
      <c r="F150" s="31"/>
      <c r="G150" s="31"/>
      <c r="H150" s="31"/>
      <c r="I150" s="6" t="s">
        <v>21</v>
      </c>
      <c r="J150" s="13">
        <v>4316.42</v>
      </c>
    </row>
    <row r="151" spans="1:10" s="1" customFormat="1" ht="11.1" hidden="1" customHeight="1" x14ac:dyDescent="0.2">
      <c r="A151" s="12" t="s">
        <v>187</v>
      </c>
      <c r="B151" s="26" t="s">
        <v>64</v>
      </c>
      <c r="C151" s="26"/>
      <c r="D151" s="26"/>
      <c r="E151" s="26"/>
      <c r="F151" s="26"/>
      <c r="G151" s="26"/>
      <c r="H151" s="26"/>
      <c r="I151" s="6" t="s">
        <v>10</v>
      </c>
      <c r="J151" s="14"/>
    </row>
    <row r="152" spans="1:10" ht="11.1" customHeight="1" x14ac:dyDescent="0.2">
      <c r="A152" s="12" t="s">
        <v>189</v>
      </c>
      <c r="B152" s="26" t="s">
        <v>66</v>
      </c>
      <c r="C152" s="26"/>
      <c r="D152" s="26"/>
      <c r="E152" s="26"/>
      <c r="F152" s="26"/>
      <c r="G152" s="26"/>
      <c r="H152" s="26"/>
      <c r="I152" s="6" t="s">
        <v>10</v>
      </c>
      <c r="J152" s="14"/>
    </row>
    <row r="153" spans="1:10" ht="11.1" customHeight="1" x14ac:dyDescent="0.2">
      <c r="A153" s="15" t="s">
        <v>190</v>
      </c>
      <c r="B153" s="26" t="s">
        <v>69</v>
      </c>
      <c r="C153" s="26"/>
      <c r="D153" s="26"/>
      <c r="E153" s="26"/>
      <c r="F153" s="26"/>
      <c r="G153" s="26"/>
      <c r="H153" s="26"/>
      <c r="I153" s="6" t="s">
        <v>10</v>
      </c>
      <c r="J153" s="14" t="s">
        <v>70</v>
      </c>
    </row>
    <row r="154" spans="1:10" ht="11.1" customHeight="1" x14ac:dyDescent="0.2">
      <c r="A154" s="12" t="s">
        <v>191</v>
      </c>
      <c r="B154" s="26" t="s">
        <v>72</v>
      </c>
      <c r="C154" s="26"/>
      <c r="D154" s="26"/>
      <c r="E154" s="26"/>
      <c r="F154" s="26"/>
      <c r="G154" s="26"/>
      <c r="H154" s="26"/>
      <c r="I154" s="6" t="s">
        <v>21</v>
      </c>
      <c r="J154" s="10">
        <v>2837.88</v>
      </c>
    </row>
    <row r="155" spans="1:10" ht="11.1" customHeight="1" x14ac:dyDescent="0.2">
      <c r="A155" s="6" t="s">
        <v>55</v>
      </c>
      <c r="B155" s="28" t="s">
        <v>56</v>
      </c>
      <c r="C155" s="28"/>
      <c r="D155" s="28"/>
      <c r="E155" s="31" t="s">
        <v>192</v>
      </c>
      <c r="F155" s="31"/>
      <c r="G155" s="31"/>
      <c r="H155" s="31"/>
      <c r="I155" s="31"/>
      <c r="J155" s="31"/>
    </row>
    <row r="156" spans="1:10" ht="11.1" customHeight="1" x14ac:dyDescent="0.2">
      <c r="A156" s="6" t="s">
        <v>58</v>
      </c>
      <c r="B156" s="30" t="s">
        <v>59</v>
      </c>
      <c r="C156" s="30"/>
      <c r="D156" s="30"/>
      <c r="E156" s="30"/>
      <c r="F156" s="30"/>
      <c r="G156" s="30"/>
      <c r="H156" s="30"/>
      <c r="I156" s="6" t="s">
        <v>21</v>
      </c>
      <c r="J156" s="11">
        <v>148784.56</v>
      </c>
    </row>
    <row r="157" spans="1:10" s="1" customFormat="1" ht="11.1" customHeight="1" x14ac:dyDescent="0.2">
      <c r="A157" s="12" t="s">
        <v>193</v>
      </c>
      <c r="B157" s="31" t="s">
        <v>194</v>
      </c>
      <c r="C157" s="31"/>
      <c r="D157" s="31"/>
      <c r="E157" s="31"/>
      <c r="F157" s="31"/>
      <c r="G157" s="31"/>
      <c r="H157" s="31"/>
      <c r="I157" s="6" t="s">
        <v>21</v>
      </c>
      <c r="J157" s="13">
        <v>3046.05</v>
      </c>
    </row>
    <row r="158" spans="1:10" s="1" customFormat="1" ht="11.1" hidden="1" customHeight="1" x14ac:dyDescent="0.2">
      <c r="A158" s="12" t="s">
        <v>193</v>
      </c>
      <c r="B158" s="26" t="s">
        <v>64</v>
      </c>
      <c r="C158" s="26"/>
      <c r="D158" s="26"/>
      <c r="E158" s="26"/>
      <c r="F158" s="26"/>
      <c r="G158" s="26"/>
      <c r="H158" s="26"/>
      <c r="I158" s="6" t="s">
        <v>10</v>
      </c>
      <c r="J158" s="14"/>
    </row>
    <row r="159" spans="1:10" ht="11.1" customHeight="1" x14ac:dyDescent="0.2">
      <c r="A159" s="12" t="s">
        <v>195</v>
      </c>
      <c r="B159" s="26" t="s">
        <v>66</v>
      </c>
      <c r="C159" s="26"/>
      <c r="D159" s="26"/>
      <c r="E159" s="26"/>
      <c r="F159" s="26"/>
      <c r="G159" s="26"/>
      <c r="H159" s="26"/>
      <c r="I159" s="6" t="s">
        <v>10</v>
      </c>
      <c r="J159" s="14" t="s">
        <v>67</v>
      </c>
    </row>
    <row r="160" spans="1:10" ht="11.1" customHeight="1" x14ac:dyDescent="0.2">
      <c r="A160" s="15" t="s">
        <v>196</v>
      </c>
      <c r="B160" s="26" t="s">
        <v>69</v>
      </c>
      <c r="C160" s="26"/>
      <c r="D160" s="26"/>
      <c r="E160" s="26"/>
      <c r="F160" s="26"/>
      <c r="G160" s="26"/>
      <c r="H160" s="26"/>
      <c r="I160" s="6" t="s">
        <v>10</v>
      </c>
      <c r="J160" s="14" t="s">
        <v>84</v>
      </c>
    </row>
    <row r="161" spans="1:10" ht="11.1" customHeight="1" x14ac:dyDescent="0.2">
      <c r="A161" s="12" t="s">
        <v>197</v>
      </c>
      <c r="B161" s="26" t="s">
        <v>72</v>
      </c>
      <c r="C161" s="26"/>
      <c r="D161" s="26"/>
      <c r="E161" s="26"/>
      <c r="F161" s="26"/>
      <c r="G161" s="26"/>
      <c r="H161" s="26"/>
      <c r="I161" s="6" t="s">
        <v>21</v>
      </c>
      <c r="J161" s="17">
        <v>0.9</v>
      </c>
    </row>
    <row r="162" spans="1:10" s="1" customFormat="1" ht="11.1" customHeight="1" x14ac:dyDescent="0.2">
      <c r="A162" s="12" t="s">
        <v>198</v>
      </c>
      <c r="B162" s="31" t="s">
        <v>199</v>
      </c>
      <c r="C162" s="31"/>
      <c r="D162" s="31"/>
      <c r="E162" s="31"/>
      <c r="F162" s="31"/>
      <c r="G162" s="31"/>
      <c r="H162" s="31"/>
      <c r="I162" s="6" t="s">
        <v>21</v>
      </c>
      <c r="J162" s="13">
        <v>2634.23</v>
      </c>
    </row>
    <row r="163" spans="1:10" s="1" customFormat="1" ht="11.1" hidden="1" customHeight="1" x14ac:dyDescent="0.2">
      <c r="A163" s="12" t="s">
        <v>198</v>
      </c>
      <c r="B163" s="26" t="s">
        <v>64</v>
      </c>
      <c r="C163" s="26"/>
      <c r="D163" s="26"/>
      <c r="E163" s="26"/>
      <c r="F163" s="26"/>
      <c r="G163" s="26"/>
      <c r="H163" s="26"/>
      <c r="I163" s="6" t="s">
        <v>10</v>
      </c>
      <c r="J163" s="14"/>
    </row>
    <row r="164" spans="1:10" ht="11.1" customHeight="1" x14ac:dyDescent="0.2">
      <c r="A164" s="12" t="s">
        <v>200</v>
      </c>
      <c r="B164" s="26" t="s">
        <v>66</v>
      </c>
      <c r="C164" s="26"/>
      <c r="D164" s="26"/>
      <c r="E164" s="26"/>
      <c r="F164" s="26"/>
      <c r="G164" s="26"/>
      <c r="H164" s="26"/>
      <c r="I164" s="6" t="s">
        <v>10</v>
      </c>
      <c r="J164" s="14" t="s">
        <v>94</v>
      </c>
    </row>
    <row r="165" spans="1:10" ht="11.1" customHeight="1" x14ac:dyDescent="0.2">
      <c r="A165" s="15" t="s">
        <v>201</v>
      </c>
      <c r="B165" s="26" t="s">
        <v>69</v>
      </c>
      <c r="C165" s="26"/>
      <c r="D165" s="26"/>
      <c r="E165" s="26"/>
      <c r="F165" s="26"/>
      <c r="G165" s="26"/>
      <c r="H165" s="26"/>
      <c r="I165" s="6" t="s">
        <v>10</v>
      </c>
      <c r="J165" s="14" t="s">
        <v>84</v>
      </c>
    </row>
    <row r="166" spans="1:10" ht="11.1" customHeight="1" x14ac:dyDescent="0.2">
      <c r="A166" s="12" t="s">
        <v>202</v>
      </c>
      <c r="B166" s="26" t="s">
        <v>72</v>
      </c>
      <c r="C166" s="26"/>
      <c r="D166" s="26"/>
      <c r="E166" s="26"/>
      <c r="F166" s="26"/>
      <c r="G166" s="26"/>
      <c r="H166" s="26"/>
      <c r="I166" s="6" t="s">
        <v>21</v>
      </c>
      <c r="J166" s="17">
        <v>1.1000000000000001</v>
      </c>
    </row>
    <row r="167" spans="1:10" s="1" customFormat="1" ht="11.1" customHeight="1" x14ac:dyDescent="0.2">
      <c r="A167" s="12" t="s">
        <v>203</v>
      </c>
      <c r="B167" s="31" t="s">
        <v>204</v>
      </c>
      <c r="C167" s="31"/>
      <c r="D167" s="31"/>
      <c r="E167" s="31"/>
      <c r="F167" s="31"/>
      <c r="G167" s="31"/>
      <c r="H167" s="31"/>
      <c r="I167" s="6" t="s">
        <v>21</v>
      </c>
      <c r="J167" s="13">
        <v>31055.05</v>
      </c>
    </row>
    <row r="168" spans="1:10" s="1" customFormat="1" ht="11.1" hidden="1" customHeight="1" x14ac:dyDescent="0.2">
      <c r="A168" s="12" t="s">
        <v>203</v>
      </c>
      <c r="B168" s="26" t="s">
        <v>64</v>
      </c>
      <c r="C168" s="26"/>
      <c r="D168" s="26"/>
      <c r="E168" s="26"/>
      <c r="F168" s="26"/>
      <c r="G168" s="26"/>
      <c r="H168" s="26"/>
      <c r="I168" s="6" t="s">
        <v>10</v>
      </c>
      <c r="J168" s="14"/>
    </row>
    <row r="169" spans="1:10" ht="11.1" customHeight="1" x14ac:dyDescent="0.2">
      <c r="A169" s="12" t="s">
        <v>205</v>
      </c>
      <c r="B169" s="26" t="s">
        <v>66</v>
      </c>
      <c r="C169" s="26"/>
      <c r="D169" s="26"/>
      <c r="E169" s="26"/>
      <c r="F169" s="26"/>
      <c r="G169" s="26"/>
      <c r="H169" s="26"/>
      <c r="I169" s="6" t="s">
        <v>10</v>
      </c>
      <c r="J169" s="14" t="s">
        <v>67</v>
      </c>
    </row>
    <row r="170" spans="1:10" ht="11.1" customHeight="1" x14ac:dyDescent="0.2">
      <c r="A170" s="15" t="s">
        <v>206</v>
      </c>
      <c r="B170" s="26" t="s">
        <v>69</v>
      </c>
      <c r="C170" s="26"/>
      <c r="D170" s="26"/>
      <c r="E170" s="26"/>
      <c r="F170" s="26"/>
      <c r="G170" s="26"/>
      <c r="H170" s="26"/>
      <c r="I170" s="6" t="s">
        <v>10</v>
      </c>
      <c r="J170" s="14" t="s">
        <v>84</v>
      </c>
    </row>
    <row r="171" spans="1:10" ht="11.1" customHeight="1" x14ac:dyDescent="0.2">
      <c r="A171" s="12" t="s">
        <v>207</v>
      </c>
      <c r="B171" s="26" t="s">
        <v>72</v>
      </c>
      <c r="C171" s="26"/>
      <c r="D171" s="26"/>
      <c r="E171" s="26"/>
      <c r="F171" s="26"/>
      <c r="G171" s="26"/>
      <c r="H171" s="26"/>
      <c r="I171" s="6" t="s">
        <v>21</v>
      </c>
      <c r="J171" s="9">
        <v>10.98</v>
      </c>
    </row>
    <row r="172" spans="1:10" s="1" customFormat="1" ht="11.1" customHeight="1" x14ac:dyDescent="0.2">
      <c r="A172" s="12" t="s">
        <v>208</v>
      </c>
      <c r="B172" s="31" t="s">
        <v>209</v>
      </c>
      <c r="C172" s="31"/>
      <c r="D172" s="31"/>
      <c r="E172" s="31"/>
      <c r="F172" s="31"/>
      <c r="G172" s="31"/>
      <c r="H172" s="31"/>
      <c r="I172" s="6" t="s">
        <v>21</v>
      </c>
      <c r="J172" s="13">
        <v>112007.83</v>
      </c>
    </row>
    <row r="173" spans="1:10" s="1" customFormat="1" ht="11.1" hidden="1" customHeight="1" x14ac:dyDescent="0.2">
      <c r="A173" s="12" t="s">
        <v>208</v>
      </c>
      <c r="B173" s="26" t="s">
        <v>64</v>
      </c>
      <c r="C173" s="26"/>
      <c r="D173" s="26"/>
      <c r="E173" s="26"/>
      <c r="F173" s="26"/>
      <c r="G173" s="26"/>
      <c r="H173" s="26"/>
      <c r="I173" s="6" t="s">
        <v>10</v>
      </c>
      <c r="J173" s="14"/>
    </row>
    <row r="174" spans="1:10" ht="11.1" customHeight="1" x14ac:dyDescent="0.2">
      <c r="A174" s="12" t="s">
        <v>210</v>
      </c>
      <c r="B174" s="26" t="s">
        <v>66</v>
      </c>
      <c r="C174" s="26"/>
      <c r="D174" s="26"/>
      <c r="E174" s="26"/>
      <c r="F174" s="26"/>
      <c r="G174" s="26"/>
      <c r="H174" s="26"/>
      <c r="I174" s="6" t="s">
        <v>10</v>
      </c>
      <c r="J174" s="14" t="s">
        <v>67</v>
      </c>
    </row>
    <row r="175" spans="1:10" ht="11.1" customHeight="1" x14ac:dyDescent="0.2">
      <c r="A175" s="15" t="s">
        <v>211</v>
      </c>
      <c r="B175" s="26" t="s">
        <v>69</v>
      </c>
      <c r="C175" s="26"/>
      <c r="D175" s="26"/>
      <c r="E175" s="26"/>
      <c r="F175" s="26"/>
      <c r="G175" s="26"/>
      <c r="H175" s="26"/>
      <c r="I175" s="6" t="s">
        <v>10</v>
      </c>
      <c r="J175" s="14" t="s">
        <v>84</v>
      </c>
    </row>
    <row r="176" spans="1:10" ht="11.1" customHeight="1" x14ac:dyDescent="0.2">
      <c r="A176" s="12" t="s">
        <v>212</v>
      </c>
      <c r="B176" s="26" t="s">
        <v>72</v>
      </c>
      <c r="C176" s="26"/>
      <c r="D176" s="26"/>
      <c r="E176" s="26"/>
      <c r="F176" s="26"/>
      <c r="G176" s="26"/>
      <c r="H176" s="26"/>
      <c r="I176" s="6" t="s">
        <v>21</v>
      </c>
      <c r="J176" s="9">
        <v>2.36</v>
      </c>
    </row>
    <row r="177" spans="1:10" s="1" customFormat="1" ht="11.1" customHeight="1" x14ac:dyDescent="0.2">
      <c r="A177" s="12" t="s">
        <v>213</v>
      </c>
      <c r="B177" s="31" t="s">
        <v>214</v>
      </c>
      <c r="C177" s="31"/>
      <c r="D177" s="31"/>
      <c r="E177" s="31"/>
      <c r="F177" s="31"/>
      <c r="G177" s="31"/>
      <c r="H177" s="31"/>
      <c r="I177" s="6" t="s">
        <v>21</v>
      </c>
      <c r="J177" s="19">
        <v>41.4</v>
      </c>
    </row>
    <row r="178" spans="1:10" s="1" customFormat="1" ht="11.1" hidden="1" customHeight="1" x14ac:dyDescent="0.2">
      <c r="A178" s="12" t="s">
        <v>213</v>
      </c>
      <c r="B178" s="26" t="s">
        <v>64</v>
      </c>
      <c r="C178" s="26"/>
      <c r="D178" s="26"/>
      <c r="E178" s="26"/>
      <c r="F178" s="26"/>
      <c r="G178" s="26"/>
      <c r="H178" s="26"/>
      <c r="I178" s="6" t="s">
        <v>10</v>
      </c>
      <c r="J178" s="14"/>
    </row>
    <row r="179" spans="1:10" ht="11.1" customHeight="1" x14ac:dyDescent="0.2">
      <c r="A179" s="12" t="s">
        <v>215</v>
      </c>
      <c r="B179" s="26" t="s">
        <v>66</v>
      </c>
      <c r="C179" s="26"/>
      <c r="D179" s="26"/>
      <c r="E179" s="26"/>
      <c r="F179" s="26"/>
      <c r="G179" s="26"/>
      <c r="H179" s="26"/>
      <c r="I179" s="6" t="s">
        <v>10</v>
      </c>
      <c r="J179" s="14" t="s">
        <v>216</v>
      </c>
    </row>
    <row r="180" spans="1:10" ht="11.1" customHeight="1" x14ac:dyDescent="0.2">
      <c r="A180" s="15" t="s">
        <v>217</v>
      </c>
      <c r="B180" s="26" t="s">
        <v>69</v>
      </c>
      <c r="C180" s="26"/>
      <c r="D180" s="26"/>
      <c r="E180" s="26"/>
      <c r="F180" s="26"/>
      <c r="G180" s="26"/>
      <c r="H180" s="26"/>
      <c r="I180" s="6" t="s">
        <v>10</v>
      </c>
      <c r="J180" s="14" t="s">
        <v>70</v>
      </c>
    </row>
    <row r="181" spans="1:10" ht="11.1" customHeight="1" x14ac:dyDescent="0.2">
      <c r="A181" s="12" t="s">
        <v>218</v>
      </c>
      <c r="B181" s="26" t="s">
        <v>72</v>
      </c>
      <c r="C181" s="26"/>
      <c r="D181" s="26"/>
      <c r="E181" s="26"/>
      <c r="F181" s="26"/>
      <c r="G181" s="26"/>
      <c r="H181" s="26"/>
      <c r="I181" s="6" t="s">
        <v>21</v>
      </c>
      <c r="J181" s="9">
        <v>178.45</v>
      </c>
    </row>
    <row r="182" spans="1:10" ht="11.1" customHeight="1" x14ac:dyDescent="0.2">
      <c r="A182" s="6" t="s">
        <v>55</v>
      </c>
      <c r="B182" s="28" t="s">
        <v>56</v>
      </c>
      <c r="C182" s="28"/>
      <c r="D182" s="28"/>
      <c r="E182" s="31" t="s">
        <v>219</v>
      </c>
      <c r="F182" s="31"/>
      <c r="G182" s="31"/>
      <c r="H182" s="31"/>
      <c r="I182" s="31"/>
      <c r="J182" s="31"/>
    </row>
    <row r="183" spans="1:10" ht="11.1" customHeight="1" x14ac:dyDescent="0.2">
      <c r="A183" s="6" t="s">
        <v>58</v>
      </c>
      <c r="B183" s="30" t="s">
        <v>59</v>
      </c>
      <c r="C183" s="30"/>
      <c r="D183" s="30"/>
      <c r="E183" s="30"/>
      <c r="F183" s="30"/>
      <c r="G183" s="30"/>
      <c r="H183" s="30"/>
      <c r="I183" s="6" t="s">
        <v>21</v>
      </c>
      <c r="J183" s="11">
        <v>289073.15000000002</v>
      </c>
    </row>
    <row r="184" spans="1:10" ht="11.1" customHeight="1" x14ac:dyDescent="0.2">
      <c r="A184" s="6" t="s">
        <v>55</v>
      </c>
      <c r="B184" s="28" t="s">
        <v>56</v>
      </c>
      <c r="C184" s="28"/>
      <c r="D184" s="28"/>
      <c r="E184" s="31" t="s">
        <v>220</v>
      </c>
      <c r="F184" s="31"/>
      <c r="G184" s="31"/>
      <c r="H184" s="31"/>
      <c r="I184" s="31"/>
      <c r="J184" s="31"/>
    </row>
    <row r="185" spans="1:10" ht="11.1" customHeight="1" x14ac:dyDescent="0.2">
      <c r="A185" s="6" t="s">
        <v>58</v>
      </c>
      <c r="B185" s="30" t="s">
        <v>59</v>
      </c>
      <c r="C185" s="30"/>
      <c r="D185" s="30"/>
      <c r="E185" s="30"/>
      <c r="F185" s="30"/>
      <c r="G185" s="30"/>
      <c r="H185" s="30"/>
      <c r="I185" s="6" t="s">
        <v>21</v>
      </c>
      <c r="J185" s="11">
        <v>289073.15000000002</v>
      </c>
    </row>
    <row r="186" spans="1:10" s="1" customFormat="1" ht="11.1" customHeight="1" x14ac:dyDescent="0.2">
      <c r="A186" s="12" t="s">
        <v>221</v>
      </c>
      <c r="B186" s="31" t="s">
        <v>222</v>
      </c>
      <c r="C186" s="31"/>
      <c r="D186" s="31"/>
      <c r="E186" s="31"/>
      <c r="F186" s="31"/>
      <c r="G186" s="31"/>
      <c r="H186" s="31"/>
      <c r="I186" s="6" t="s">
        <v>21</v>
      </c>
      <c r="J186" s="13">
        <v>37381.31</v>
      </c>
    </row>
    <row r="187" spans="1:10" s="1" customFormat="1" ht="11.1" hidden="1" customHeight="1" x14ac:dyDescent="0.2">
      <c r="A187" s="12" t="s">
        <v>221</v>
      </c>
      <c r="B187" s="26" t="s">
        <v>64</v>
      </c>
      <c r="C187" s="26"/>
      <c r="D187" s="26"/>
      <c r="E187" s="26"/>
      <c r="F187" s="26"/>
      <c r="G187" s="26"/>
      <c r="H187" s="26"/>
      <c r="I187" s="6" t="s">
        <v>10</v>
      </c>
      <c r="J187" s="14"/>
    </row>
    <row r="188" spans="1:10" ht="11.1" customHeight="1" x14ac:dyDescent="0.2">
      <c r="A188" s="12" t="s">
        <v>223</v>
      </c>
      <c r="B188" s="26" t="s">
        <v>66</v>
      </c>
      <c r="C188" s="26"/>
      <c r="D188" s="26"/>
      <c r="E188" s="26"/>
      <c r="F188" s="26"/>
      <c r="G188" s="26"/>
      <c r="H188" s="26"/>
      <c r="I188" s="6" t="s">
        <v>10</v>
      </c>
      <c r="J188" s="14" t="s">
        <v>94</v>
      </c>
    </row>
    <row r="189" spans="1:10" ht="11.1" customHeight="1" x14ac:dyDescent="0.2">
      <c r="A189" s="15" t="s">
        <v>224</v>
      </c>
      <c r="B189" s="26" t="s">
        <v>69</v>
      </c>
      <c r="C189" s="26"/>
      <c r="D189" s="26"/>
      <c r="E189" s="26"/>
      <c r="F189" s="26"/>
      <c r="G189" s="26"/>
      <c r="H189" s="26"/>
      <c r="I189" s="6" t="s">
        <v>10</v>
      </c>
      <c r="J189" s="14" t="s">
        <v>225</v>
      </c>
    </row>
    <row r="190" spans="1:10" ht="11.1" customHeight="1" x14ac:dyDescent="0.2">
      <c r="A190" s="12" t="s">
        <v>226</v>
      </c>
      <c r="B190" s="26" t="s">
        <v>72</v>
      </c>
      <c r="C190" s="26"/>
      <c r="D190" s="26"/>
      <c r="E190" s="26"/>
      <c r="F190" s="26"/>
      <c r="G190" s="26"/>
      <c r="H190" s="26"/>
      <c r="I190" s="6" t="s">
        <v>21</v>
      </c>
      <c r="J190" s="10">
        <v>4672.66</v>
      </c>
    </row>
    <row r="191" spans="1:10" s="1" customFormat="1" ht="11.1" customHeight="1" x14ac:dyDescent="0.2">
      <c r="A191" s="12" t="s">
        <v>227</v>
      </c>
      <c r="B191" s="31" t="s">
        <v>228</v>
      </c>
      <c r="C191" s="31"/>
      <c r="D191" s="31"/>
      <c r="E191" s="31"/>
      <c r="F191" s="31"/>
      <c r="G191" s="31"/>
      <c r="H191" s="31"/>
      <c r="I191" s="6" t="s">
        <v>21</v>
      </c>
      <c r="J191" s="13">
        <v>251691.84</v>
      </c>
    </row>
    <row r="192" spans="1:10" s="1" customFormat="1" ht="11.1" hidden="1" customHeight="1" x14ac:dyDescent="0.2">
      <c r="A192" s="12" t="s">
        <v>227</v>
      </c>
      <c r="B192" s="26" t="s">
        <v>64</v>
      </c>
      <c r="C192" s="26"/>
      <c r="D192" s="26"/>
      <c r="E192" s="26"/>
      <c r="F192" s="26"/>
      <c r="G192" s="26"/>
      <c r="H192" s="26"/>
      <c r="I192" s="6" t="s">
        <v>10</v>
      </c>
      <c r="J192" s="14"/>
    </row>
    <row r="193" spans="1:10" ht="11.1" customHeight="1" x14ac:dyDescent="0.2">
      <c r="A193" s="12" t="s">
        <v>229</v>
      </c>
      <c r="B193" s="26" t="s">
        <v>66</v>
      </c>
      <c r="C193" s="26"/>
      <c r="D193" s="26"/>
      <c r="E193" s="26"/>
      <c r="F193" s="26"/>
      <c r="G193" s="26"/>
      <c r="H193" s="26"/>
      <c r="I193" s="6" t="s">
        <v>10</v>
      </c>
      <c r="J193" s="14" t="s">
        <v>94</v>
      </c>
    </row>
    <row r="194" spans="1:10" ht="11.1" customHeight="1" x14ac:dyDescent="0.2">
      <c r="A194" s="15" t="s">
        <v>230</v>
      </c>
      <c r="B194" s="26" t="s">
        <v>69</v>
      </c>
      <c r="C194" s="26"/>
      <c r="D194" s="26"/>
      <c r="E194" s="26"/>
      <c r="F194" s="26"/>
      <c r="G194" s="26"/>
      <c r="H194" s="26"/>
      <c r="I194" s="6" t="s">
        <v>10</v>
      </c>
      <c r="J194" s="14" t="s">
        <v>84</v>
      </c>
    </row>
    <row r="195" spans="1:10" ht="11.1" customHeight="1" x14ac:dyDescent="0.2">
      <c r="A195" s="12" t="s">
        <v>231</v>
      </c>
      <c r="B195" s="26" t="s">
        <v>72</v>
      </c>
      <c r="C195" s="26"/>
      <c r="D195" s="26"/>
      <c r="E195" s="26"/>
      <c r="F195" s="26"/>
      <c r="G195" s="26"/>
      <c r="H195" s="26"/>
      <c r="I195" s="6" t="s">
        <v>21</v>
      </c>
      <c r="J195" s="17">
        <v>7.2</v>
      </c>
    </row>
    <row r="196" spans="1:10" ht="11.1" customHeight="1" x14ac:dyDescent="0.2">
      <c r="A196" s="27" t="s">
        <v>232</v>
      </c>
      <c r="B196" s="27"/>
      <c r="C196" s="27"/>
      <c r="D196" s="27"/>
      <c r="E196" s="27"/>
      <c r="F196" s="27"/>
      <c r="G196" s="27"/>
      <c r="H196" s="27"/>
      <c r="I196" s="27"/>
      <c r="J196" s="27"/>
    </row>
    <row r="197" spans="1:10" ht="11.1" customHeight="1" outlineLevel="1" x14ac:dyDescent="0.2">
      <c r="A197" s="15" t="s">
        <v>233</v>
      </c>
      <c r="B197" s="32" t="s">
        <v>234</v>
      </c>
      <c r="C197" s="32"/>
      <c r="D197" s="32"/>
      <c r="E197" s="32"/>
      <c r="F197" s="32"/>
      <c r="G197" s="32"/>
      <c r="H197" s="32"/>
      <c r="I197" s="6" t="s">
        <v>235</v>
      </c>
      <c r="J197" s="21" t="s">
        <v>236</v>
      </c>
    </row>
    <row r="198" spans="1:10" ht="11.1" customHeight="1" outlineLevel="1" x14ac:dyDescent="0.2">
      <c r="A198" s="15" t="s">
        <v>237</v>
      </c>
      <c r="B198" s="32" t="s">
        <v>238</v>
      </c>
      <c r="C198" s="32"/>
      <c r="D198" s="32"/>
      <c r="E198" s="32"/>
      <c r="F198" s="32"/>
      <c r="G198" s="32"/>
      <c r="H198" s="32"/>
      <c r="I198" s="6" t="s">
        <v>235</v>
      </c>
      <c r="J198" s="21" t="s">
        <v>236</v>
      </c>
    </row>
    <row r="199" spans="1:10" ht="11.1" customHeight="1" outlineLevel="1" x14ac:dyDescent="0.2">
      <c r="A199" s="15" t="s">
        <v>239</v>
      </c>
      <c r="B199" s="32" t="s">
        <v>240</v>
      </c>
      <c r="C199" s="32"/>
      <c r="D199" s="32"/>
      <c r="E199" s="32"/>
      <c r="F199" s="32"/>
      <c r="G199" s="32"/>
      <c r="H199" s="32"/>
      <c r="I199" s="6" t="s">
        <v>235</v>
      </c>
      <c r="J199" s="21" t="s">
        <v>236</v>
      </c>
    </row>
    <row r="200" spans="1:10" ht="11.1" customHeight="1" outlineLevel="1" x14ac:dyDescent="0.2">
      <c r="A200" s="15" t="s">
        <v>241</v>
      </c>
      <c r="B200" s="32" t="s">
        <v>242</v>
      </c>
      <c r="C200" s="32"/>
      <c r="D200" s="32"/>
      <c r="E200" s="32"/>
      <c r="F200" s="32"/>
      <c r="G200" s="32"/>
      <c r="H200" s="32"/>
      <c r="I200" s="6" t="s">
        <v>21</v>
      </c>
      <c r="J200" s="21" t="s">
        <v>243</v>
      </c>
    </row>
    <row r="201" spans="1:10" ht="11.1" customHeight="1" x14ac:dyDescent="0.2">
      <c r="A201" s="27" t="s">
        <v>244</v>
      </c>
      <c r="B201" s="27"/>
      <c r="C201" s="27"/>
      <c r="D201" s="27"/>
      <c r="E201" s="27"/>
      <c r="F201" s="27"/>
      <c r="G201" s="27"/>
      <c r="H201" s="27"/>
      <c r="I201" s="27"/>
      <c r="J201" s="27"/>
    </row>
    <row r="202" spans="1:10" ht="11.1" customHeight="1" x14ac:dyDescent="0.2">
      <c r="A202" s="15">
        <v>31</v>
      </c>
      <c r="B202" s="32" t="s">
        <v>245</v>
      </c>
      <c r="C202" s="32"/>
      <c r="D202" s="32"/>
      <c r="E202" s="32"/>
      <c r="F202" s="32"/>
      <c r="G202" s="32"/>
      <c r="H202" s="32"/>
      <c r="I202" s="15" t="s">
        <v>235</v>
      </c>
      <c r="J202" s="8">
        <v>5</v>
      </c>
    </row>
    <row r="203" spans="1:10" ht="11.1" customHeight="1" x14ac:dyDescent="0.2">
      <c r="A203" s="15">
        <v>32</v>
      </c>
      <c r="B203" s="32" t="s">
        <v>246</v>
      </c>
      <c r="C203" s="32"/>
      <c r="D203" s="32"/>
      <c r="E203" s="32"/>
      <c r="F203" s="32"/>
      <c r="G203" s="32"/>
      <c r="H203" s="32"/>
      <c r="I203" s="15" t="s">
        <v>235</v>
      </c>
      <c r="J203" s="8">
        <v>1</v>
      </c>
    </row>
    <row r="204" spans="1:10" ht="11.1" customHeight="1" x14ac:dyDescent="0.2">
      <c r="A204" s="15">
        <v>33</v>
      </c>
      <c r="B204" s="32" t="s">
        <v>247</v>
      </c>
      <c r="C204" s="32"/>
      <c r="D204" s="32"/>
      <c r="E204" s="32"/>
      <c r="F204" s="32"/>
      <c r="G204" s="32"/>
      <c r="H204" s="32"/>
      <c r="I204" s="15" t="s">
        <v>21</v>
      </c>
      <c r="J204" s="13">
        <v>129749</v>
      </c>
    </row>
  </sheetData>
  <mergeCells count="217">
    <mergeCell ref="B188:H188"/>
    <mergeCell ref="B189:H189"/>
    <mergeCell ref="B190:H190"/>
    <mergeCell ref="B191:H191"/>
    <mergeCell ref="B192:H192"/>
    <mergeCell ref="B193:H193"/>
    <mergeCell ref="B203:H203"/>
    <mergeCell ref="B204:H204"/>
    <mergeCell ref="A201:J201"/>
    <mergeCell ref="B202:H202"/>
    <mergeCell ref="B194:H194"/>
    <mergeCell ref="B195:H195"/>
    <mergeCell ref="A196:J196"/>
    <mergeCell ref="B197:H197"/>
    <mergeCell ref="B198:H198"/>
    <mergeCell ref="B199:H199"/>
    <mergeCell ref="B200:H200"/>
    <mergeCell ref="B181:H181"/>
    <mergeCell ref="B182:D182"/>
    <mergeCell ref="E182:J182"/>
    <mergeCell ref="B183:H183"/>
    <mergeCell ref="B184:D184"/>
    <mergeCell ref="E184:J184"/>
    <mergeCell ref="B185:H185"/>
    <mergeCell ref="B186:H186"/>
    <mergeCell ref="B187:H187"/>
    <mergeCell ref="B172:H172"/>
    <mergeCell ref="B173:H173"/>
    <mergeCell ref="B174:H174"/>
    <mergeCell ref="B175:H175"/>
    <mergeCell ref="B176:H176"/>
    <mergeCell ref="B177:H177"/>
    <mergeCell ref="B178:H178"/>
    <mergeCell ref="B179:H179"/>
    <mergeCell ref="B180:H180"/>
    <mergeCell ref="B163:H163"/>
    <mergeCell ref="B164:H164"/>
    <mergeCell ref="B165:H165"/>
    <mergeCell ref="B166:H166"/>
    <mergeCell ref="B167:H167"/>
    <mergeCell ref="B168:H168"/>
    <mergeCell ref="B169:H169"/>
    <mergeCell ref="B170:H170"/>
    <mergeCell ref="B171:H171"/>
    <mergeCell ref="B155:D155"/>
    <mergeCell ref="E155:J155"/>
    <mergeCell ref="B156:H156"/>
    <mergeCell ref="B157:H157"/>
    <mergeCell ref="B158:H158"/>
    <mergeCell ref="B159:H159"/>
    <mergeCell ref="B160:H160"/>
    <mergeCell ref="B161:H161"/>
    <mergeCell ref="B162:H162"/>
    <mergeCell ref="B146:H146"/>
    <mergeCell ref="B147:H147"/>
    <mergeCell ref="B148:H148"/>
    <mergeCell ref="B149:H149"/>
    <mergeCell ref="B150:H150"/>
    <mergeCell ref="B151:H151"/>
    <mergeCell ref="B152:H152"/>
    <mergeCell ref="B153:H153"/>
    <mergeCell ref="B154:H154"/>
    <mergeCell ref="B137:H137"/>
    <mergeCell ref="B138:H138"/>
    <mergeCell ref="B139:H139"/>
    <mergeCell ref="B140:H140"/>
    <mergeCell ref="B141:H141"/>
    <mergeCell ref="B142:H142"/>
    <mergeCell ref="B143:H143"/>
    <mergeCell ref="B144:H144"/>
    <mergeCell ref="B145:H145"/>
    <mergeCell ref="B130:H130"/>
    <mergeCell ref="B131:D131"/>
    <mergeCell ref="E131:J131"/>
    <mergeCell ref="B132:H132"/>
    <mergeCell ref="B133:D133"/>
    <mergeCell ref="E133:J133"/>
    <mergeCell ref="B134:H134"/>
    <mergeCell ref="B135:H135"/>
    <mergeCell ref="B136:H136"/>
    <mergeCell ref="B122:H122"/>
    <mergeCell ref="B123:H123"/>
    <mergeCell ref="B124:D124"/>
    <mergeCell ref="E124:J124"/>
    <mergeCell ref="B125:H125"/>
    <mergeCell ref="B126:H126"/>
    <mergeCell ref="B127:H127"/>
    <mergeCell ref="B128:H128"/>
    <mergeCell ref="B129:H129"/>
    <mergeCell ref="B113:H113"/>
    <mergeCell ref="B114:H114"/>
    <mergeCell ref="B115:H115"/>
    <mergeCell ref="B116:H116"/>
    <mergeCell ref="B117:H117"/>
    <mergeCell ref="B118:H118"/>
    <mergeCell ref="B119:H119"/>
    <mergeCell ref="B120:H120"/>
    <mergeCell ref="B121:H121"/>
    <mergeCell ref="B104:H104"/>
    <mergeCell ref="B105:H105"/>
    <mergeCell ref="B106:H106"/>
    <mergeCell ref="B107:H107"/>
    <mergeCell ref="B108:H108"/>
    <mergeCell ref="B109:H109"/>
    <mergeCell ref="B110:H110"/>
    <mergeCell ref="B111:H111"/>
    <mergeCell ref="B112:H112"/>
    <mergeCell ref="B96:H96"/>
    <mergeCell ref="B97:H97"/>
    <mergeCell ref="B98:H98"/>
    <mergeCell ref="B99:H99"/>
    <mergeCell ref="B100:H100"/>
    <mergeCell ref="B101:H101"/>
    <mergeCell ref="B102:D102"/>
    <mergeCell ref="E102:J102"/>
    <mergeCell ref="B103:H103"/>
    <mergeCell ref="B87:H87"/>
    <mergeCell ref="B88:H88"/>
    <mergeCell ref="B89:H89"/>
    <mergeCell ref="B90:H90"/>
    <mergeCell ref="B91:H91"/>
    <mergeCell ref="B92:H92"/>
    <mergeCell ref="B93:H93"/>
    <mergeCell ref="B94:H94"/>
    <mergeCell ref="B95:H95"/>
    <mergeCell ref="B78:H78"/>
    <mergeCell ref="B79:H79"/>
    <mergeCell ref="B80:H80"/>
    <mergeCell ref="B81:H81"/>
    <mergeCell ref="B82:H82"/>
    <mergeCell ref="B83:H83"/>
    <mergeCell ref="B84:H84"/>
    <mergeCell ref="B85:H85"/>
    <mergeCell ref="B86:H86"/>
    <mergeCell ref="B71:H71"/>
    <mergeCell ref="B72:H72"/>
    <mergeCell ref="B73:D73"/>
    <mergeCell ref="E73:J73"/>
    <mergeCell ref="B74:H74"/>
    <mergeCell ref="B75:D75"/>
    <mergeCell ref="E75:J75"/>
    <mergeCell ref="B76:H76"/>
    <mergeCell ref="B77:H77"/>
    <mergeCell ref="B63:H63"/>
    <mergeCell ref="B64:H64"/>
    <mergeCell ref="B65:H65"/>
    <mergeCell ref="B66:D66"/>
    <mergeCell ref="E66:J66"/>
    <mergeCell ref="B67:H67"/>
    <mergeCell ref="B68:H68"/>
    <mergeCell ref="B69:H69"/>
    <mergeCell ref="B70:H70"/>
    <mergeCell ref="B54:H54"/>
    <mergeCell ref="B55:H55"/>
    <mergeCell ref="B56:H56"/>
    <mergeCell ref="B57:H57"/>
    <mergeCell ref="B58:H58"/>
    <mergeCell ref="B59:H59"/>
    <mergeCell ref="B60:H60"/>
    <mergeCell ref="B61:H61"/>
    <mergeCell ref="B62:H62"/>
    <mergeCell ref="B45:H45"/>
    <mergeCell ref="B46:H46"/>
    <mergeCell ref="B47:H47"/>
    <mergeCell ref="B48:H48"/>
    <mergeCell ref="B49:H49"/>
    <mergeCell ref="B50:H50"/>
    <mergeCell ref="B51:H51"/>
    <mergeCell ref="B52:H52"/>
    <mergeCell ref="B53:H53"/>
    <mergeCell ref="B36:H36"/>
    <mergeCell ref="B37:H37"/>
    <mergeCell ref="B38:H38"/>
    <mergeCell ref="B39:H39"/>
    <mergeCell ref="B40:H40"/>
    <mergeCell ref="B41:H41"/>
    <mergeCell ref="B42:H42"/>
    <mergeCell ref="B43:H43"/>
    <mergeCell ref="B44:D44"/>
    <mergeCell ref="E44:J44"/>
    <mergeCell ref="B29:H29"/>
    <mergeCell ref="B30:D30"/>
    <mergeCell ref="E30:J30"/>
    <mergeCell ref="B31:H31"/>
    <mergeCell ref="B32:D32"/>
    <mergeCell ref="E32:J32"/>
    <mergeCell ref="B33:H33"/>
    <mergeCell ref="B34:H34"/>
    <mergeCell ref="B35:H35"/>
    <mergeCell ref="B20:H20"/>
    <mergeCell ref="B21:H21"/>
    <mergeCell ref="B22:H22"/>
    <mergeCell ref="B23:H23"/>
    <mergeCell ref="B24:H24"/>
    <mergeCell ref="B25:H25"/>
    <mergeCell ref="B26:H26"/>
    <mergeCell ref="A27:J27"/>
    <mergeCell ref="B28:D28"/>
    <mergeCell ref="E28:J28"/>
    <mergeCell ref="B11:H11"/>
    <mergeCell ref="B12:H12"/>
    <mergeCell ref="B13:H13"/>
    <mergeCell ref="B14:H14"/>
    <mergeCell ref="B15:H15"/>
    <mergeCell ref="B16:H16"/>
    <mergeCell ref="B17:H17"/>
    <mergeCell ref="B18:H18"/>
    <mergeCell ref="B19:H19"/>
    <mergeCell ref="A1:D1"/>
    <mergeCell ref="A2:J2"/>
    <mergeCell ref="B4:H4"/>
    <mergeCell ref="B5:H5"/>
    <mergeCell ref="B6:H6"/>
    <mergeCell ref="B7:H7"/>
    <mergeCell ref="B8:H8"/>
    <mergeCell ref="A9:J9"/>
    <mergeCell ref="B10:H10"/>
  </mergeCells>
  <pageMargins left="0.39370078740157483" right="0.39370078740157483" top="3.937007874015748E-2" bottom="3.937007874015748E-2" header="0" footer="0"/>
  <pageSetup paperSize="9" fitToHeight="0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Пользователь</cp:lastModifiedBy>
  <dcterms:modified xsi:type="dcterms:W3CDTF">2025-03-19T10:43:36Z</dcterms:modified>
</cp:coreProperties>
</file>